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476" windowWidth="15700" windowHeight="13100" tabRatio="327" activeTab="0"/>
  </bookViews>
  <sheets>
    <sheet name="Prices" sheetId="1" r:id="rId1"/>
    <sheet name="Returns" sheetId="2" r:id="rId2"/>
    <sheet name="Sheet3" sheetId="3" r:id="rId3"/>
  </sheets>
  <definedNames>
    <definedName name="F_F_Research_Data_Fac_FF4DF" localSheetId="1">'Returns'!$A$1:$E$106</definedName>
  </definedNames>
  <calcPr fullCalcOnLoad="1"/>
</workbook>
</file>

<file path=xl/sharedStrings.xml><?xml version="1.0" encoding="utf-8"?>
<sst xmlns="http://schemas.openxmlformats.org/spreadsheetml/2006/main" count="8" uniqueCount="8">
  <si>
    <t>Mkt-RF</t>
  </si>
  <si>
    <t>SMB</t>
  </si>
  <si>
    <t>HML</t>
  </si>
  <si>
    <t>RF</t>
  </si>
  <si>
    <t>Date</t>
  </si>
  <si>
    <t>GOOG</t>
  </si>
  <si>
    <t>PFE</t>
  </si>
  <si>
    <t>PHG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</si>
</sst>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workbookViewId="0" topLeftCell="A1">
      <selection activeCell="E1" sqref="E1:E16384"/>
    </sheetView>
  </sheetViews>
  <sheetFormatPr defaultColWidth="11.00390625" defaultRowHeight="12.75"/>
  <cols>
    <col min="2" max="4" width="10.75390625" style="3" customWidth="1"/>
  </cols>
  <sheetData>
    <row r="1" spans="1:4" ht="12.75">
      <c r="A1" t="s">
        <v>4</v>
      </c>
      <c r="B1" s="3" t="s">
        <v>5</v>
      </c>
      <c r="C1" s="3" t="s">
        <v>6</v>
      </c>
      <c r="D1" s="3" t="s">
        <v>7</v>
      </c>
    </row>
    <row r="2" spans="1:4" ht="12.75">
      <c r="A2" s="1">
        <v>37251</v>
      </c>
      <c r="B2" s="3">
        <v>414.86</v>
      </c>
      <c r="C2" s="3">
        <v>21.47</v>
      </c>
      <c r="D2" s="3">
        <v>30</v>
      </c>
    </row>
    <row r="3" spans="1:4" ht="12.75">
      <c r="A3" s="1">
        <v>37258</v>
      </c>
      <c r="B3" s="3">
        <v>465.66</v>
      </c>
      <c r="C3" s="3">
        <v>22.88</v>
      </c>
      <c r="D3" s="3">
        <v>32.09</v>
      </c>
    </row>
    <row r="4" spans="1:4" ht="12.75">
      <c r="A4" s="1">
        <v>37264</v>
      </c>
      <c r="B4" s="3">
        <v>466.25</v>
      </c>
      <c r="C4" s="3">
        <v>22.71</v>
      </c>
      <c r="D4" s="3">
        <v>30.53</v>
      </c>
    </row>
    <row r="5" spans="1:4" ht="12.75">
      <c r="A5" s="1">
        <v>37272</v>
      </c>
      <c r="B5" s="3">
        <v>399.46</v>
      </c>
      <c r="C5" s="3">
        <v>22.75</v>
      </c>
      <c r="D5" s="3">
        <v>29.5</v>
      </c>
    </row>
    <row r="6" spans="1:4" ht="12.75">
      <c r="A6" s="1">
        <v>37278</v>
      </c>
      <c r="B6" s="3">
        <v>433.49</v>
      </c>
      <c r="C6" s="3">
        <v>23.93</v>
      </c>
      <c r="D6" s="3">
        <v>32.39</v>
      </c>
    </row>
    <row r="7" spans="1:4" ht="12.75">
      <c r="A7" s="1">
        <v>37285</v>
      </c>
      <c r="B7" s="3">
        <v>381.55</v>
      </c>
      <c r="C7" s="3">
        <v>23.27</v>
      </c>
      <c r="D7" s="3">
        <v>32.03</v>
      </c>
    </row>
    <row r="8" spans="1:4" ht="12.75">
      <c r="A8" s="1">
        <v>37292</v>
      </c>
      <c r="B8" s="3">
        <v>362.61</v>
      </c>
      <c r="C8" s="3">
        <v>23.87</v>
      </c>
      <c r="D8" s="3">
        <v>31.76</v>
      </c>
    </row>
    <row r="9" spans="1:4" ht="12.75">
      <c r="A9" s="1">
        <v>37299</v>
      </c>
      <c r="B9" s="3">
        <v>368.75</v>
      </c>
      <c r="C9" s="3">
        <v>24</v>
      </c>
      <c r="D9" s="3">
        <v>32.37</v>
      </c>
    </row>
    <row r="10" spans="1:4" ht="12.75">
      <c r="A10" s="1">
        <v>37307</v>
      </c>
      <c r="B10" s="3">
        <v>377.4</v>
      </c>
      <c r="C10" s="3">
        <v>24.51</v>
      </c>
      <c r="D10" s="3">
        <v>31.8</v>
      </c>
    </row>
    <row r="11" spans="1:4" ht="12.75">
      <c r="A11" s="1">
        <v>37313</v>
      </c>
      <c r="B11" s="3">
        <v>378.18</v>
      </c>
      <c r="C11" s="3">
        <v>24.48</v>
      </c>
      <c r="D11" s="3">
        <v>30.97</v>
      </c>
    </row>
    <row r="12" spans="1:4" ht="12.75">
      <c r="A12" s="1">
        <v>37320</v>
      </c>
      <c r="B12" s="3">
        <v>337.5</v>
      </c>
      <c r="C12" s="3">
        <v>24.24</v>
      </c>
      <c r="D12" s="3">
        <v>30.46</v>
      </c>
    </row>
    <row r="13" spans="1:4" ht="12.75">
      <c r="A13" s="1">
        <v>37327</v>
      </c>
      <c r="B13" s="3">
        <v>339.79</v>
      </c>
      <c r="C13" s="3">
        <v>24.53</v>
      </c>
      <c r="D13" s="3">
        <v>31.3</v>
      </c>
    </row>
    <row r="14" spans="1:4" ht="12.75">
      <c r="A14" s="1">
        <v>37334</v>
      </c>
      <c r="B14" s="3">
        <v>365.8</v>
      </c>
      <c r="C14" s="3">
        <v>24.18</v>
      </c>
      <c r="D14" s="3">
        <v>32.25</v>
      </c>
    </row>
    <row r="15" spans="1:4" ht="12.75">
      <c r="A15" s="1">
        <v>37341</v>
      </c>
      <c r="B15" s="3">
        <v>390</v>
      </c>
      <c r="C15" s="3">
        <v>23.16</v>
      </c>
      <c r="D15" s="3">
        <v>32.97</v>
      </c>
    </row>
    <row r="16" spans="1:4" ht="12.75">
      <c r="A16" s="1">
        <v>37348</v>
      </c>
      <c r="B16" s="3">
        <v>406.16</v>
      </c>
      <c r="C16" s="3">
        <v>22.95</v>
      </c>
      <c r="D16" s="3">
        <v>32.71</v>
      </c>
    </row>
    <row r="17" spans="1:4" ht="12.75">
      <c r="A17" s="1">
        <v>37355</v>
      </c>
      <c r="B17" s="3">
        <v>402.16</v>
      </c>
      <c r="C17" s="3">
        <v>22.77</v>
      </c>
      <c r="D17" s="3">
        <v>32.09</v>
      </c>
    </row>
    <row r="18" spans="1:4" ht="12.75">
      <c r="A18" s="1">
        <v>37362</v>
      </c>
      <c r="B18" s="3">
        <v>437.1</v>
      </c>
      <c r="C18" s="3">
        <v>23.11</v>
      </c>
      <c r="D18" s="3">
        <v>33.01</v>
      </c>
    </row>
    <row r="19" spans="1:4" ht="12.75">
      <c r="A19" s="1">
        <v>37369</v>
      </c>
      <c r="B19" s="3">
        <v>417.94</v>
      </c>
      <c r="C19" s="3">
        <v>23.54</v>
      </c>
      <c r="D19" s="3">
        <v>33.79</v>
      </c>
    </row>
    <row r="20" spans="1:4" ht="12.75">
      <c r="A20" s="1">
        <v>37376</v>
      </c>
      <c r="B20" s="3">
        <v>394.3</v>
      </c>
      <c r="C20" s="3">
        <v>23.62</v>
      </c>
      <c r="D20" s="3">
        <v>34.01</v>
      </c>
    </row>
    <row r="21" spans="1:4" ht="12.75">
      <c r="A21" s="1">
        <v>37383</v>
      </c>
      <c r="B21" s="3">
        <v>374.13</v>
      </c>
      <c r="C21" s="3">
        <v>22.99</v>
      </c>
      <c r="D21" s="3">
        <v>31.77</v>
      </c>
    </row>
    <row r="22" spans="1:4" ht="12.75">
      <c r="A22" s="1">
        <v>37390</v>
      </c>
      <c r="B22" s="3">
        <v>370.02</v>
      </c>
      <c r="C22" s="3">
        <v>22.35</v>
      </c>
      <c r="D22" s="3">
        <v>30.43</v>
      </c>
    </row>
    <row r="23" spans="1:4" ht="12.75">
      <c r="A23" s="1">
        <v>37397</v>
      </c>
      <c r="B23" s="3">
        <v>381.35</v>
      </c>
      <c r="C23" s="3">
        <v>22.52</v>
      </c>
      <c r="D23" s="3">
        <v>30.98</v>
      </c>
    </row>
    <row r="24" spans="1:4" ht="12.75">
      <c r="A24" s="1">
        <v>37405</v>
      </c>
      <c r="B24" s="3">
        <v>379.44</v>
      </c>
      <c r="C24" s="3">
        <v>22.7</v>
      </c>
      <c r="D24" s="3">
        <v>31.32</v>
      </c>
    </row>
    <row r="25" spans="1:4" ht="12.75">
      <c r="A25" s="1">
        <v>37411</v>
      </c>
      <c r="B25" s="3">
        <v>386.57</v>
      </c>
      <c r="C25" s="3">
        <v>22.08</v>
      </c>
      <c r="D25" s="3">
        <v>28.7</v>
      </c>
    </row>
    <row r="26" spans="1:4" ht="12.75">
      <c r="A26" s="1">
        <v>37418</v>
      </c>
      <c r="B26" s="3">
        <v>390.7</v>
      </c>
      <c r="C26" s="3">
        <v>21.98</v>
      </c>
      <c r="D26" s="3">
        <v>28.09</v>
      </c>
    </row>
    <row r="27" spans="1:4" ht="12.75">
      <c r="A27" s="1">
        <v>37425</v>
      </c>
      <c r="B27" s="3">
        <v>404.86</v>
      </c>
      <c r="C27" s="3">
        <v>21.24</v>
      </c>
      <c r="D27" s="3">
        <v>29.2</v>
      </c>
    </row>
    <row r="28" spans="1:4" ht="12.75">
      <c r="A28" s="1">
        <v>37432</v>
      </c>
      <c r="B28" s="3">
        <v>419.33</v>
      </c>
      <c r="C28" s="3">
        <v>22.02</v>
      </c>
      <c r="D28" s="3">
        <v>30.51</v>
      </c>
    </row>
    <row r="29" spans="1:4" ht="12.75">
      <c r="A29" s="1">
        <v>37439</v>
      </c>
      <c r="B29" s="3">
        <v>420.45</v>
      </c>
      <c r="C29" s="3">
        <v>22.22</v>
      </c>
      <c r="D29" s="3">
        <v>29.51</v>
      </c>
    </row>
    <row r="30" spans="1:4" ht="12.75">
      <c r="A30" s="1">
        <v>37446</v>
      </c>
      <c r="B30" s="3">
        <v>403.5</v>
      </c>
      <c r="C30" s="3">
        <v>21.04</v>
      </c>
      <c r="D30" s="3">
        <v>27.71</v>
      </c>
    </row>
    <row r="31" spans="1:4" ht="12.75">
      <c r="A31" s="1">
        <v>37453</v>
      </c>
      <c r="B31" s="3">
        <v>390.11</v>
      </c>
      <c r="C31" s="3">
        <v>22.36</v>
      </c>
      <c r="D31" s="3">
        <v>29.18</v>
      </c>
    </row>
    <row r="32" spans="1:4" ht="12.75">
      <c r="A32" s="1">
        <v>37460</v>
      </c>
      <c r="B32" s="3">
        <v>388.12</v>
      </c>
      <c r="C32" s="3">
        <v>24.5</v>
      </c>
      <c r="D32" s="3">
        <v>32.45</v>
      </c>
    </row>
    <row r="33" spans="1:4" ht="12.75">
      <c r="A33" s="1">
        <v>37467</v>
      </c>
      <c r="B33" s="3">
        <v>373.85</v>
      </c>
      <c r="C33" s="3">
        <v>24.38</v>
      </c>
      <c r="D33" s="3">
        <v>32.62</v>
      </c>
    </row>
    <row r="34" spans="1:4" ht="12.75">
      <c r="A34" s="1">
        <v>37474</v>
      </c>
      <c r="B34" s="3">
        <v>368.5</v>
      </c>
      <c r="C34" s="3">
        <v>24.45</v>
      </c>
      <c r="D34" s="3">
        <v>31.47</v>
      </c>
    </row>
    <row r="35" spans="1:4" ht="12.75">
      <c r="A35" s="1">
        <v>37481</v>
      </c>
      <c r="B35" s="3">
        <v>383.36</v>
      </c>
      <c r="C35" s="3">
        <v>25.61</v>
      </c>
      <c r="D35" s="3">
        <v>33.32</v>
      </c>
    </row>
    <row r="36" spans="1:4" ht="12.75">
      <c r="A36" s="1">
        <v>37488</v>
      </c>
      <c r="B36" s="3">
        <v>373.26</v>
      </c>
      <c r="C36" s="3">
        <v>25.78</v>
      </c>
      <c r="D36" s="3">
        <v>33.03</v>
      </c>
    </row>
    <row r="37" spans="1:4" ht="12.75">
      <c r="A37" s="1">
        <v>37495</v>
      </c>
      <c r="B37" s="3">
        <v>378.6</v>
      </c>
      <c r="C37" s="3">
        <v>26.48</v>
      </c>
      <c r="D37" s="3">
        <v>33.74</v>
      </c>
    </row>
    <row r="38" spans="1:4" ht="12.75">
      <c r="A38" s="1">
        <v>37503</v>
      </c>
      <c r="B38" s="3">
        <v>377.85</v>
      </c>
      <c r="C38" s="3">
        <v>26.13</v>
      </c>
      <c r="D38" s="3">
        <v>32.89</v>
      </c>
    </row>
    <row r="39" spans="1:4" ht="12.75">
      <c r="A39" s="1">
        <v>37509</v>
      </c>
      <c r="B39" s="3">
        <v>409.88</v>
      </c>
      <c r="C39" s="3">
        <v>26.55</v>
      </c>
      <c r="D39" s="3">
        <v>33.91</v>
      </c>
    </row>
    <row r="40" spans="1:4" ht="12.75">
      <c r="A40" s="1">
        <v>37516</v>
      </c>
      <c r="B40" s="3">
        <v>403.78</v>
      </c>
      <c r="C40" s="3">
        <v>26.67</v>
      </c>
      <c r="D40" s="3">
        <v>34.38</v>
      </c>
    </row>
    <row r="41" spans="1:4" ht="12.75">
      <c r="A41" s="1">
        <v>37523</v>
      </c>
      <c r="B41" s="3">
        <v>401.9</v>
      </c>
      <c r="C41" s="3">
        <v>26.85</v>
      </c>
      <c r="D41" s="3">
        <v>34.31</v>
      </c>
    </row>
    <row r="42" spans="1:4" ht="12.75">
      <c r="A42" s="1">
        <v>37530</v>
      </c>
      <c r="B42" s="3">
        <v>420.5</v>
      </c>
      <c r="C42" s="3">
        <v>26.42</v>
      </c>
      <c r="D42" s="3">
        <v>34.16</v>
      </c>
    </row>
    <row r="43" spans="1:4" ht="12.75">
      <c r="A43" s="1">
        <v>37537</v>
      </c>
      <c r="B43" s="3">
        <v>427.3</v>
      </c>
      <c r="C43" s="3">
        <v>26.13</v>
      </c>
      <c r="D43" s="3">
        <v>34.32</v>
      </c>
    </row>
    <row r="44" spans="1:4" ht="12.75">
      <c r="A44" s="1">
        <v>37544</v>
      </c>
      <c r="B44" s="3">
        <v>459.67</v>
      </c>
      <c r="C44" s="3">
        <v>26.21</v>
      </c>
      <c r="D44" s="3">
        <v>34.22</v>
      </c>
    </row>
    <row r="45" spans="1:4" ht="12.75">
      <c r="A45" s="1">
        <v>37551</v>
      </c>
      <c r="B45" s="3">
        <v>475.2</v>
      </c>
      <c r="C45" s="3">
        <v>25.78</v>
      </c>
      <c r="D45" s="3">
        <v>34.48</v>
      </c>
    </row>
    <row r="46" spans="1:4" ht="12.75">
      <c r="A46" s="1">
        <v>37558</v>
      </c>
      <c r="B46" s="3">
        <v>471.8</v>
      </c>
      <c r="C46" s="3">
        <v>25.14</v>
      </c>
      <c r="D46" s="3">
        <v>34.3</v>
      </c>
    </row>
    <row r="47" spans="1:4" ht="12.75">
      <c r="A47" s="1">
        <v>37565</v>
      </c>
      <c r="B47" s="3">
        <v>473.55</v>
      </c>
      <c r="C47" s="3">
        <v>24.56</v>
      </c>
      <c r="D47" s="3">
        <v>35.62</v>
      </c>
    </row>
    <row r="48" spans="1:4" ht="12.75">
      <c r="A48" s="1">
        <v>37572</v>
      </c>
      <c r="B48" s="3">
        <v>498.79</v>
      </c>
      <c r="C48" s="3">
        <v>25.99</v>
      </c>
      <c r="D48" s="3">
        <v>36.63</v>
      </c>
    </row>
    <row r="49" spans="1:4" ht="12.75">
      <c r="A49" s="1">
        <v>37579</v>
      </c>
      <c r="B49" s="3">
        <v>505</v>
      </c>
      <c r="C49" s="3">
        <v>25.69</v>
      </c>
      <c r="D49" s="3">
        <v>36.87</v>
      </c>
    </row>
    <row r="50" spans="1:4" ht="12.75">
      <c r="A50" s="1">
        <v>37586</v>
      </c>
      <c r="B50" s="3">
        <v>480.8</v>
      </c>
      <c r="C50" s="3">
        <v>26.62</v>
      </c>
      <c r="D50" s="3">
        <v>36.67</v>
      </c>
    </row>
    <row r="51" spans="1:4" ht="12.75">
      <c r="A51" s="1">
        <v>37593</v>
      </c>
      <c r="B51" s="3">
        <v>484.11</v>
      </c>
      <c r="C51" s="3">
        <v>24.05</v>
      </c>
      <c r="D51" s="3">
        <v>36.14</v>
      </c>
    </row>
    <row r="52" spans="1:4" ht="12.75">
      <c r="A52" s="1">
        <v>37600</v>
      </c>
      <c r="B52" s="3">
        <v>480.3</v>
      </c>
      <c r="C52" s="3">
        <v>24.49</v>
      </c>
      <c r="D52" s="3">
        <v>36.23</v>
      </c>
    </row>
    <row r="53" spans="1:4" ht="12.75">
      <c r="A53" s="1">
        <v>37607</v>
      </c>
      <c r="B53" s="3">
        <v>455.58</v>
      </c>
      <c r="C53" s="3">
        <v>24.81</v>
      </c>
      <c r="D53" s="3">
        <v>36.23</v>
      </c>
    </row>
    <row r="54" spans="1:4" ht="12.75">
      <c r="A54" s="1">
        <v>37615</v>
      </c>
      <c r="B54" s="3">
        <v>460.48</v>
      </c>
      <c r="C54" s="3">
        <v>24.74</v>
      </c>
      <c r="D54" s="3">
        <v>36.82</v>
      </c>
    </row>
    <row r="55" spans="1:4" ht="12.75">
      <c r="A55" s="1">
        <v>37623</v>
      </c>
      <c r="B55" s="3">
        <v>487.19</v>
      </c>
      <c r="C55" s="3">
        <v>25.13</v>
      </c>
      <c r="D55" s="3">
        <v>35.98</v>
      </c>
    </row>
    <row r="56" spans="1:4" ht="12.75">
      <c r="A56" s="1">
        <v>37628</v>
      </c>
      <c r="B56" s="3">
        <v>505</v>
      </c>
      <c r="C56" s="3">
        <v>25.45</v>
      </c>
      <c r="D56" s="3">
        <v>36.81</v>
      </c>
    </row>
    <row r="57" spans="1:4" ht="12.75">
      <c r="A57" s="1">
        <v>37636</v>
      </c>
      <c r="B57" s="3">
        <v>489.75</v>
      </c>
      <c r="C57" s="3">
        <v>26</v>
      </c>
      <c r="D57" s="3">
        <v>37.16</v>
      </c>
    </row>
    <row r="58" spans="1:4" ht="12.75">
      <c r="A58" s="1">
        <v>37642</v>
      </c>
      <c r="B58" s="3">
        <v>495.84</v>
      </c>
      <c r="C58" s="3">
        <v>25.12</v>
      </c>
      <c r="D58" s="3">
        <v>37.97</v>
      </c>
    </row>
    <row r="59" spans="1:4" ht="12.75">
      <c r="A59" s="1">
        <v>37649</v>
      </c>
      <c r="B59" s="3">
        <v>481.5</v>
      </c>
      <c r="C59" s="3">
        <v>25.6</v>
      </c>
      <c r="D59" s="3">
        <v>38.04</v>
      </c>
    </row>
    <row r="60" spans="1:4" ht="12.75">
      <c r="A60" s="1">
        <v>37656</v>
      </c>
      <c r="B60" s="3">
        <v>461.89</v>
      </c>
      <c r="C60" s="3">
        <v>25.48</v>
      </c>
      <c r="D60" s="3">
        <v>37.66</v>
      </c>
    </row>
    <row r="61" spans="1:4" ht="12.75">
      <c r="A61" s="1">
        <v>37663</v>
      </c>
      <c r="B61" s="3">
        <v>469.94</v>
      </c>
      <c r="C61" s="3">
        <v>25.4</v>
      </c>
      <c r="D61" s="3">
        <v>38.16</v>
      </c>
    </row>
    <row r="62" spans="1:4" ht="12.75">
      <c r="A62" s="1">
        <v>37671</v>
      </c>
      <c r="B62" s="3">
        <v>470.62</v>
      </c>
      <c r="C62" s="3">
        <v>24.74</v>
      </c>
      <c r="D62" s="3">
        <v>38.24</v>
      </c>
    </row>
    <row r="63" spans="1:4" ht="12.75">
      <c r="A63" s="1">
        <v>37677</v>
      </c>
      <c r="B63" s="3">
        <v>438.68</v>
      </c>
      <c r="C63" s="3">
        <v>23.94</v>
      </c>
      <c r="D63" s="3">
        <v>35.28</v>
      </c>
    </row>
    <row r="64" spans="1:4" ht="12.75">
      <c r="A64" s="1">
        <v>37684</v>
      </c>
      <c r="B64" s="3">
        <v>452.96</v>
      </c>
      <c r="C64" s="3">
        <v>24.54</v>
      </c>
      <c r="D64" s="3">
        <v>36.37</v>
      </c>
    </row>
    <row r="65" spans="1:4" ht="12.75">
      <c r="A65" s="1">
        <v>37691</v>
      </c>
      <c r="B65" s="3">
        <v>440.85</v>
      </c>
      <c r="C65" s="3">
        <v>24.13</v>
      </c>
      <c r="D65" s="3">
        <v>36.45</v>
      </c>
    </row>
    <row r="66" spans="1:4" ht="12.75">
      <c r="A66" s="1">
        <v>37698</v>
      </c>
      <c r="B66" s="3">
        <v>461.83</v>
      </c>
      <c r="C66" s="3">
        <v>24.78</v>
      </c>
      <c r="D66" s="3">
        <v>38.13</v>
      </c>
    </row>
    <row r="67" spans="1:4" ht="12.75">
      <c r="A67" s="1">
        <v>37705</v>
      </c>
      <c r="B67" s="3">
        <v>458.16</v>
      </c>
      <c r="C67" s="3">
        <v>24.4</v>
      </c>
      <c r="D67" s="3">
        <v>38.1</v>
      </c>
    </row>
    <row r="68" spans="1:4" ht="12.75">
      <c r="A68" s="1">
        <v>37712</v>
      </c>
      <c r="B68" s="3">
        <v>471.51</v>
      </c>
      <c r="C68" s="3">
        <v>24.96</v>
      </c>
      <c r="D68" s="3">
        <v>39.15</v>
      </c>
    </row>
    <row r="69" spans="1:4" ht="12.75">
      <c r="A69" s="1">
        <v>37719</v>
      </c>
      <c r="B69" s="3">
        <v>466.29</v>
      </c>
      <c r="C69" s="3">
        <v>25.76</v>
      </c>
      <c r="D69" s="3">
        <v>39.8</v>
      </c>
    </row>
    <row r="70" spans="1:4" ht="12.75">
      <c r="A70" s="1">
        <v>37726</v>
      </c>
      <c r="B70" s="3">
        <v>482.48</v>
      </c>
      <c r="C70" s="3">
        <v>26.05</v>
      </c>
      <c r="D70" s="3">
        <v>42.37</v>
      </c>
    </row>
    <row r="71" spans="1:4" ht="12.75">
      <c r="A71" s="1">
        <v>37733</v>
      </c>
      <c r="B71" s="3">
        <v>479.01</v>
      </c>
      <c r="C71" s="3">
        <v>25.7</v>
      </c>
      <c r="D71" s="3">
        <v>41.45</v>
      </c>
    </row>
    <row r="72" spans="1:4" ht="12.75">
      <c r="A72" s="1">
        <v>37740</v>
      </c>
      <c r="B72" s="3">
        <v>471.12</v>
      </c>
      <c r="C72" s="3">
        <v>26.15</v>
      </c>
      <c r="D72" s="3">
        <v>41</v>
      </c>
    </row>
    <row r="73" spans="1:4" ht="12.75">
      <c r="A73" s="1">
        <v>37747</v>
      </c>
      <c r="B73" s="3">
        <v>466.74</v>
      </c>
      <c r="C73" s="3">
        <v>26.39</v>
      </c>
      <c r="D73" s="3">
        <v>40.65</v>
      </c>
    </row>
    <row r="74" spans="1:4" ht="12.75">
      <c r="A74" s="1">
        <v>37754</v>
      </c>
      <c r="B74" s="3">
        <v>470.32</v>
      </c>
      <c r="C74" s="3">
        <v>26.78</v>
      </c>
      <c r="D74" s="3">
        <v>41.47</v>
      </c>
    </row>
    <row r="75" spans="1:4" ht="12.75">
      <c r="A75" s="1">
        <v>37761</v>
      </c>
      <c r="B75" s="3">
        <v>483.52</v>
      </c>
      <c r="C75" s="3">
        <v>26.87</v>
      </c>
      <c r="D75" s="3">
        <v>40.88</v>
      </c>
    </row>
    <row r="76" spans="1:4" ht="12.75">
      <c r="A76" s="1">
        <v>37769</v>
      </c>
      <c r="B76" s="3">
        <v>500.4</v>
      </c>
      <c r="C76" s="3">
        <v>27.02</v>
      </c>
      <c r="D76" s="3">
        <v>42.1</v>
      </c>
    </row>
    <row r="77" spans="1:4" ht="12.75">
      <c r="A77" s="1">
        <v>37775</v>
      </c>
      <c r="B77" s="3">
        <v>515.49</v>
      </c>
      <c r="C77" s="3">
        <v>25.89</v>
      </c>
      <c r="D77" s="3">
        <v>41.82</v>
      </c>
    </row>
    <row r="78" spans="1:4" ht="12.75">
      <c r="A78" s="1">
        <v>37782</v>
      </c>
      <c r="B78" s="3">
        <v>505.89</v>
      </c>
      <c r="C78" s="3">
        <v>25.84</v>
      </c>
      <c r="D78" s="3">
        <v>42.1</v>
      </c>
    </row>
    <row r="79" spans="1:4" ht="12.75">
      <c r="A79" s="1">
        <v>37789</v>
      </c>
      <c r="B79" s="3">
        <v>524.98</v>
      </c>
      <c r="C79" s="3">
        <v>24.77</v>
      </c>
      <c r="D79" s="3">
        <v>41.8</v>
      </c>
    </row>
    <row r="80" spans="1:4" ht="12.75">
      <c r="A80" s="1">
        <v>37796</v>
      </c>
      <c r="B80" s="3">
        <v>522.7</v>
      </c>
      <c r="C80" s="3">
        <v>24.96</v>
      </c>
      <c r="D80" s="3">
        <v>42.32</v>
      </c>
    </row>
    <row r="81" spans="1:4" ht="12.75">
      <c r="A81" s="1">
        <v>37803</v>
      </c>
      <c r="B81" s="3">
        <v>539.4</v>
      </c>
      <c r="C81" s="3">
        <v>25.3</v>
      </c>
      <c r="D81" s="3">
        <v>44.41</v>
      </c>
    </row>
    <row r="82" spans="1:4" ht="12.75">
      <c r="A82" s="1">
        <v>37810</v>
      </c>
      <c r="B82" s="3">
        <v>552.16</v>
      </c>
      <c r="C82" s="3">
        <v>25.29</v>
      </c>
      <c r="D82" s="3">
        <v>44.55</v>
      </c>
    </row>
    <row r="83" spans="1:4" ht="12.75">
      <c r="A83" s="1">
        <v>37817</v>
      </c>
      <c r="B83" s="3">
        <v>520.12</v>
      </c>
      <c r="C83" s="3">
        <v>24.31</v>
      </c>
      <c r="D83" s="3">
        <v>43.48</v>
      </c>
    </row>
    <row r="84" spans="1:4" ht="12.75">
      <c r="A84" s="1">
        <v>37824</v>
      </c>
      <c r="B84" s="3">
        <v>511.89</v>
      </c>
      <c r="C84" s="3">
        <v>23.22</v>
      </c>
      <c r="D84" s="3">
        <v>39.81</v>
      </c>
    </row>
    <row r="85" spans="1:4" ht="12.75">
      <c r="A85" s="1">
        <v>37831</v>
      </c>
      <c r="B85" s="3">
        <v>503</v>
      </c>
      <c r="C85" s="3">
        <v>22.95</v>
      </c>
      <c r="D85" s="3">
        <v>39.33</v>
      </c>
    </row>
    <row r="86" spans="1:4" ht="12.75">
      <c r="A86" s="1">
        <v>37838</v>
      </c>
      <c r="B86" s="3">
        <v>515.75</v>
      </c>
      <c r="C86" s="3">
        <v>23.7</v>
      </c>
      <c r="D86" s="3">
        <v>38.54</v>
      </c>
    </row>
    <row r="87" spans="1:4" ht="12.75">
      <c r="A87" s="1">
        <v>37845</v>
      </c>
      <c r="B87" s="3">
        <v>500.04</v>
      </c>
      <c r="C87" s="3">
        <v>23.65</v>
      </c>
      <c r="D87" s="3">
        <v>37.22</v>
      </c>
    </row>
    <row r="88" spans="1:4" ht="12.75">
      <c r="A88" s="1">
        <v>37852</v>
      </c>
      <c r="B88" s="3">
        <v>515</v>
      </c>
      <c r="C88" s="3">
        <v>24.44</v>
      </c>
      <c r="D88" s="3">
        <v>39.66</v>
      </c>
    </row>
    <row r="89" spans="1:4" ht="12.75">
      <c r="A89" s="1">
        <v>37859</v>
      </c>
      <c r="B89" s="3">
        <v>515.25</v>
      </c>
      <c r="C89" s="3">
        <v>24.54</v>
      </c>
      <c r="D89" s="3">
        <v>39.55</v>
      </c>
    </row>
    <row r="90" spans="1:4" ht="12.75">
      <c r="A90" s="1">
        <v>37867</v>
      </c>
      <c r="B90" s="3">
        <v>519.35</v>
      </c>
      <c r="C90" s="3">
        <v>23.96</v>
      </c>
      <c r="D90" s="3">
        <v>39.13</v>
      </c>
    </row>
    <row r="91" spans="1:4" ht="12.75">
      <c r="A91" s="1">
        <v>37873</v>
      </c>
      <c r="B91" s="3">
        <v>528.75</v>
      </c>
      <c r="C91" s="3">
        <v>24</v>
      </c>
      <c r="D91" s="3">
        <v>42.61</v>
      </c>
    </row>
    <row r="92" spans="1:4" ht="12.75">
      <c r="A92" s="1">
        <v>37880</v>
      </c>
      <c r="B92" s="3">
        <v>560.1</v>
      </c>
      <c r="C92" s="3">
        <v>24.29</v>
      </c>
      <c r="D92" s="3">
        <v>44</v>
      </c>
    </row>
    <row r="93" spans="1:4" ht="12.75">
      <c r="A93" s="1">
        <v>37887</v>
      </c>
      <c r="B93" s="3">
        <v>567.27</v>
      </c>
      <c r="C93" s="3">
        <v>24.13</v>
      </c>
      <c r="D93" s="3">
        <v>44.94</v>
      </c>
    </row>
    <row r="94" spans="1:4" ht="12.75">
      <c r="A94" s="1">
        <v>37894</v>
      </c>
      <c r="B94" s="3">
        <v>594.05</v>
      </c>
      <c r="C94" s="3">
        <v>25.27</v>
      </c>
      <c r="D94" s="3">
        <v>43.55</v>
      </c>
    </row>
    <row r="95" spans="1:4" ht="12.75">
      <c r="A95" s="1">
        <v>37901</v>
      </c>
      <c r="B95" s="3">
        <v>637.39</v>
      </c>
      <c r="C95" s="3">
        <v>24.95</v>
      </c>
      <c r="D95" s="3">
        <v>45.41</v>
      </c>
    </row>
    <row r="96" spans="1:4" ht="12.75">
      <c r="A96" s="1">
        <v>37908</v>
      </c>
      <c r="B96" s="3">
        <v>644.71</v>
      </c>
      <c r="C96" s="3">
        <v>23.78</v>
      </c>
      <c r="D96" s="3">
        <v>41.22</v>
      </c>
    </row>
    <row r="97" spans="1:4" ht="12.75">
      <c r="A97" s="1">
        <v>37915</v>
      </c>
      <c r="B97" s="3">
        <v>674.6</v>
      </c>
      <c r="C97" s="3">
        <v>24.02</v>
      </c>
      <c r="D97" s="3">
        <v>41.31</v>
      </c>
    </row>
    <row r="98" spans="1:4" ht="12.75">
      <c r="A98" s="1">
        <v>37922</v>
      </c>
      <c r="B98" s="3">
        <v>711.25</v>
      </c>
      <c r="C98" s="3">
        <v>23.38</v>
      </c>
      <c r="D98" s="3">
        <v>42.35</v>
      </c>
    </row>
    <row r="99" spans="1:4" ht="12.75">
      <c r="A99" s="1">
        <v>37929</v>
      </c>
      <c r="B99" s="3">
        <v>663.97</v>
      </c>
      <c r="C99" s="3">
        <v>22.83</v>
      </c>
      <c r="D99" s="3">
        <v>42.41</v>
      </c>
    </row>
    <row r="100" spans="1:4" ht="12.75">
      <c r="A100" s="1">
        <v>37936</v>
      </c>
      <c r="B100" s="3">
        <v>633.63</v>
      </c>
      <c r="C100" s="3">
        <v>23.39</v>
      </c>
      <c r="D100" s="3">
        <v>41.4</v>
      </c>
    </row>
    <row r="101" spans="1:4" ht="12.75">
      <c r="A101" s="1">
        <v>37943</v>
      </c>
      <c r="B101" s="3">
        <v>676.7</v>
      </c>
      <c r="C101" s="3">
        <v>22.98</v>
      </c>
      <c r="D101" s="3">
        <v>42.22</v>
      </c>
    </row>
    <row r="102" spans="1:4" ht="12.75">
      <c r="A102" s="1">
        <v>37950</v>
      </c>
      <c r="B102" s="3">
        <v>693</v>
      </c>
      <c r="C102" s="3">
        <v>23.76</v>
      </c>
      <c r="D102" s="3">
        <v>41.61</v>
      </c>
    </row>
    <row r="103" spans="1:4" ht="12.75">
      <c r="A103" s="1">
        <v>37957</v>
      </c>
      <c r="B103" s="3">
        <v>714.87</v>
      </c>
      <c r="C103" s="3">
        <v>24.4</v>
      </c>
      <c r="D103" s="3">
        <v>41.61</v>
      </c>
    </row>
    <row r="104" spans="1:4" ht="12.75">
      <c r="A104" s="1">
        <v>37964</v>
      </c>
      <c r="B104" s="3">
        <v>689.96</v>
      </c>
      <c r="C104" s="3">
        <v>23.1</v>
      </c>
      <c r="D104" s="3">
        <v>43.16</v>
      </c>
    </row>
    <row r="105" spans="1:4" ht="12.75">
      <c r="A105" s="1">
        <v>37971</v>
      </c>
      <c r="B105" s="3">
        <v>696.69</v>
      </c>
      <c r="C105" s="3">
        <v>23.24</v>
      </c>
      <c r="D105" s="3">
        <v>43.12</v>
      </c>
    </row>
    <row r="106" spans="1:4" ht="12.75">
      <c r="A106" s="1">
        <v>37978</v>
      </c>
      <c r="B106" s="3">
        <v>702.53</v>
      </c>
      <c r="C106" s="3">
        <v>22.9</v>
      </c>
      <c r="D106" s="3">
        <v>43.21</v>
      </c>
    </row>
    <row r="107" spans="1:4" ht="12.75">
      <c r="A107" s="1">
        <v>37985</v>
      </c>
      <c r="B107" s="3">
        <v>691.48</v>
      </c>
      <c r="C107" s="3">
        <v>22.73</v>
      </c>
      <c r="D107" s="3">
        <v>42.75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I1" sqref="I1:I16384"/>
    </sheetView>
  </sheetViews>
  <sheetFormatPr defaultColWidth="11.00390625" defaultRowHeight="12.75"/>
  <cols>
    <col min="1" max="1" width="10.125" style="0" bestFit="1" customWidth="1"/>
    <col min="2" max="2" width="6.75390625" style="4" bestFit="1" customWidth="1"/>
    <col min="3" max="3" width="8.25390625" style="4" bestFit="1" customWidth="1"/>
    <col min="4" max="4" width="9.25390625" style="4" bestFit="1" customWidth="1"/>
    <col min="5" max="5" width="6.00390625" style="4" customWidth="1"/>
    <col min="6" max="8" width="10.75390625" style="4" customWidth="1"/>
  </cols>
  <sheetData>
    <row r="1" spans="2:8" ht="12.75">
      <c r="B1" s="4" t="s">
        <v>0</v>
      </c>
      <c r="C1" s="4" t="s">
        <v>1</v>
      </c>
      <c r="D1" s="4" t="s">
        <v>2</v>
      </c>
      <c r="E1" s="4" t="s">
        <v>3</v>
      </c>
      <c r="F1" s="4" t="str">
        <f>Prices!B1</f>
        <v>GOOG</v>
      </c>
      <c r="G1" s="4" t="str">
        <f>Prices!C1</f>
        <v>PFE</v>
      </c>
      <c r="H1" s="4" t="str">
        <f>Prices!D1</f>
        <v>PHG</v>
      </c>
    </row>
    <row r="2" spans="1:8" ht="12.75">
      <c r="A2">
        <v>20060106</v>
      </c>
      <c r="B2" s="4">
        <v>3.09</v>
      </c>
      <c r="C2" s="4">
        <v>0.53</v>
      </c>
      <c r="D2" s="4">
        <v>-0.38</v>
      </c>
      <c r="E2" s="4">
        <v>0.087</v>
      </c>
      <c r="F2" s="4">
        <f>100*LN(Prices!B3/Prices!B2)-$E2</f>
        <v>11.464464017610315</v>
      </c>
      <c r="G2" s="4">
        <f>100*LN(Prices!C3/Prices!C2)-$E2</f>
        <v>6.27365546209076</v>
      </c>
      <c r="H2" s="4">
        <f>100*LN(Prices!D3/Prices!D2)-$E2</f>
        <v>6.647707345961022</v>
      </c>
    </row>
    <row r="3" spans="1:8" ht="12.75">
      <c r="A3">
        <v>20060113</v>
      </c>
      <c r="B3" s="4">
        <v>0.28</v>
      </c>
      <c r="C3" s="4">
        <v>1.02</v>
      </c>
      <c r="D3" s="4">
        <v>-0.2</v>
      </c>
      <c r="E3" s="4">
        <v>0.087</v>
      </c>
      <c r="F3" s="4">
        <f>100*LN(Prices!B4/Prices!B3)-$E3</f>
        <v>0.039621686392267874</v>
      </c>
      <c r="G3" s="4">
        <f>100*LN(Prices!C4/Prices!C3)-$E3</f>
        <v>-0.8327810394130013</v>
      </c>
      <c r="H3" s="4">
        <f>100*LN(Prices!D4/Prices!D3)-$E3</f>
        <v>-5.070464837497914</v>
      </c>
    </row>
    <row r="4" spans="1:9" ht="12.75">
      <c r="A4">
        <v>20060120</v>
      </c>
      <c r="B4" s="4">
        <v>-1.69</v>
      </c>
      <c r="C4" s="4">
        <v>1.23</v>
      </c>
      <c r="D4" s="4">
        <v>1.34</v>
      </c>
      <c r="E4" s="4">
        <v>0.087</v>
      </c>
      <c r="F4" s="4">
        <f>100*LN(Prices!B5/Prices!B4)-$E4</f>
        <v>-15.547833592099964</v>
      </c>
      <c r="G4" s="4">
        <f>100*LN(Prices!C5/Prices!C4)-$E4</f>
        <v>0.08897892794923104</v>
      </c>
      <c r="H4" s="4">
        <f>100*LN(Prices!D5/Prices!D4)-$E4</f>
        <v>-3.5189543401012338</v>
      </c>
      <c r="I4" s="2"/>
    </row>
    <row r="5" spans="1:8" ht="12.75">
      <c r="A5">
        <v>20060127</v>
      </c>
      <c r="B5" s="4">
        <v>1.96</v>
      </c>
      <c r="C5" s="4">
        <v>1.78</v>
      </c>
      <c r="D5" s="4">
        <v>0.05</v>
      </c>
      <c r="E5" s="4">
        <v>0.087</v>
      </c>
      <c r="F5" s="4">
        <f>100*LN(Prices!B6/Prices!B5)-$E5</f>
        <v>8.088509286674961</v>
      </c>
      <c r="G5" s="4">
        <f>100*LN(Prices!C6/Prices!C5)-$E5</f>
        <v>4.9697756523322445</v>
      </c>
      <c r="H5" s="4">
        <f>100*LN(Prices!D6/Prices!D5)-$E5</f>
        <v>9.25894698374639</v>
      </c>
    </row>
    <row r="6" spans="1:8" ht="12.75">
      <c r="A6">
        <v>20060203</v>
      </c>
      <c r="B6" s="4">
        <v>-1.24</v>
      </c>
      <c r="C6" s="4">
        <v>0.47</v>
      </c>
      <c r="D6" s="4">
        <v>0.18</v>
      </c>
      <c r="E6" s="4">
        <v>0.085</v>
      </c>
      <c r="F6" s="4">
        <f>100*LN(Prices!B7/Prices!B6)-$E6</f>
        <v>-12.847682416813301</v>
      </c>
      <c r="G6" s="4">
        <f>100*LN(Prices!C7/Prices!C6)-$E6</f>
        <v>-2.881792460608164</v>
      </c>
      <c r="H6" s="4">
        <f>100*LN(Prices!D7/Prices!D6)-$E6</f>
        <v>-1.202676956217118</v>
      </c>
    </row>
    <row r="7" spans="1:8" ht="12.75">
      <c r="A7">
        <v>20060210</v>
      </c>
      <c r="B7" s="4">
        <v>-0.3</v>
      </c>
      <c r="C7" s="4">
        <v>-0.94</v>
      </c>
      <c r="D7" s="4">
        <v>-0.37</v>
      </c>
      <c r="E7" s="4">
        <v>0.085</v>
      </c>
      <c r="F7" s="4">
        <f>100*LN(Prices!B8/Prices!B7)-$E7</f>
        <v>-5.176402719616693</v>
      </c>
      <c r="G7" s="4">
        <f>100*LN(Prices!C8/Prices!C7)-$E7</f>
        <v>2.4607463036538406</v>
      </c>
      <c r="H7" s="4">
        <f>100*LN(Prices!D8/Prices!D7)-$E7</f>
        <v>-0.9315327242131842</v>
      </c>
    </row>
    <row r="8" spans="1:8" ht="12.75">
      <c r="A8">
        <v>20060217</v>
      </c>
      <c r="B8" s="4">
        <v>1.46</v>
      </c>
      <c r="C8" s="4">
        <v>0.18</v>
      </c>
      <c r="D8" s="4">
        <v>-0.07</v>
      </c>
      <c r="E8" s="4">
        <v>0.085</v>
      </c>
      <c r="F8" s="4">
        <f>100*LN(Prices!B9/Prices!B8)-$E8</f>
        <v>1.594103111455423</v>
      </c>
      <c r="G8" s="4">
        <f>100*LN(Prices!C9/Prices!C8)-$E8</f>
        <v>0.4581389997206919</v>
      </c>
      <c r="H8" s="4">
        <f>100*LN(Prices!D9/Prices!D8)-$E8</f>
        <v>1.817443155921781</v>
      </c>
    </row>
    <row r="9" spans="1:8" ht="12.75">
      <c r="A9">
        <v>20060224</v>
      </c>
      <c r="B9" s="4">
        <v>0.27</v>
      </c>
      <c r="C9" s="4">
        <v>0.36</v>
      </c>
      <c r="D9" s="4">
        <v>0.1</v>
      </c>
      <c r="E9" s="4">
        <v>0.085</v>
      </c>
      <c r="F9" s="4">
        <f>100*LN(Prices!B10/Prices!B9)-$E9</f>
        <v>2.233672528042016</v>
      </c>
      <c r="G9" s="4">
        <f>100*LN(Prices!C10/Prices!C9)-$E9</f>
        <v>2.017736719207558</v>
      </c>
      <c r="H9" s="4">
        <f>100*LN(Prices!D10/Prices!D9)-$E9</f>
        <v>-1.8615778152021751</v>
      </c>
    </row>
    <row r="10" spans="1:9" ht="12.75">
      <c r="A10">
        <v>20060303</v>
      </c>
      <c r="B10" s="4">
        <v>0.03</v>
      </c>
      <c r="C10" s="4">
        <v>0.49</v>
      </c>
      <c r="D10" s="4">
        <v>-0.41</v>
      </c>
      <c r="E10" s="4">
        <v>0.092</v>
      </c>
      <c r="F10" s="4">
        <f>100*LN(Prices!B11/Prices!B10)-$E10</f>
        <v>0.1144639818624048</v>
      </c>
      <c r="G10" s="4">
        <f>100*LN(Prices!C11/Prices!C10)-$E10</f>
        <v>-0.21447398958959346</v>
      </c>
      <c r="H10" s="4">
        <f>100*LN(Prices!D11/Prices!D10)-$E10</f>
        <v>-2.736729580101978</v>
      </c>
      <c r="I10" s="2"/>
    </row>
    <row r="11" spans="1:8" ht="12.75">
      <c r="A11">
        <v>20060310</v>
      </c>
      <c r="B11" s="4">
        <v>-0.98</v>
      </c>
      <c r="C11" s="4">
        <v>-0.8</v>
      </c>
      <c r="D11" s="4">
        <v>-0.06</v>
      </c>
      <c r="E11" s="4">
        <v>0.092</v>
      </c>
      <c r="F11" s="4">
        <f>100*LN(Prices!B12/Prices!B11)-$E11</f>
        <v>-11.472476244048927</v>
      </c>
      <c r="G11" s="4">
        <f>100*LN(Prices!C12/Prices!C11)-$E11</f>
        <v>-1.0772296443011709</v>
      </c>
      <c r="H11" s="4">
        <f>100*LN(Prices!D12/Prices!D11)-$E11</f>
        <v>-1.7524646518095595</v>
      </c>
    </row>
    <row r="12" spans="1:8" ht="12.75">
      <c r="A12">
        <v>20060317</v>
      </c>
      <c r="B12" s="4">
        <v>2.06</v>
      </c>
      <c r="C12" s="4">
        <v>0.33</v>
      </c>
      <c r="D12" s="4">
        <v>0.08</v>
      </c>
      <c r="E12" s="4">
        <v>0.092</v>
      </c>
      <c r="F12" s="4">
        <f>100*LN(Prices!B13/Prices!B12)-$E12</f>
        <v>0.5842269416276411</v>
      </c>
      <c r="G12" s="4">
        <f>100*LN(Prices!C13/Prices!C12)-$E12</f>
        <v>1.0972697069284278</v>
      </c>
      <c r="H12" s="4">
        <f>100*LN(Prices!D13/Prices!D12)-$E12</f>
        <v>2.628375007909172</v>
      </c>
    </row>
    <row r="13" spans="1:8" ht="12.75">
      <c r="A13">
        <v>20060324</v>
      </c>
      <c r="B13" s="4">
        <v>-0.18</v>
      </c>
      <c r="C13" s="4">
        <v>1.24</v>
      </c>
      <c r="D13" s="4">
        <v>0.03</v>
      </c>
      <c r="E13" s="4">
        <v>0.092</v>
      </c>
      <c r="F13" s="4">
        <f>100*LN(Prices!B14/Prices!B13)-$E13</f>
        <v>7.283895622790446</v>
      </c>
      <c r="G13" s="4">
        <f>100*LN(Prices!C14/Prices!C13)-$E13</f>
        <v>-1.5291013083751395</v>
      </c>
      <c r="H13" s="4">
        <f>100*LN(Prices!D14/Prices!D13)-$E13</f>
        <v>2.897994569567397</v>
      </c>
    </row>
    <row r="14" spans="1:8" ht="12.75">
      <c r="A14">
        <v>20060331</v>
      </c>
      <c r="B14" s="4">
        <v>-0.13</v>
      </c>
      <c r="C14" s="4">
        <v>1.97</v>
      </c>
      <c r="D14" s="4">
        <v>0</v>
      </c>
      <c r="E14" s="4">
        <v>0.092</v>
      </c>
      <c r="F14" s="4">
        <f>100*LN(Prices!B15/Prices!B14)-$E14</f>
        <v>6.314000316692668</v>
      </c>
      <c r="G14" s="4">
        <f>100*LN(Prices!C15/Prices!C14)-$E14</f>
        <v>-4.401919248185207</v>
      </c>
      <c r="H14" s="4">
        <f>100*LN(Prices!D15/Prices!D14)-$E14</f>
        <v>2.1160013841858256</v>
      </c>
    </row>
    <row r="15" spans="1:8" ht="12.75">
      <c r="A15">
        <v>20060407</v>
      </c>
      <c r="B15" s="4">
        <v>-0.04</v>
      </c>
      <c r="C15" s="4">
        <v>-1</v>
      </c>
      <c r="D15" s="4">
        <v>0.92</v>
      </c>
      <c r="E15" s="4">
        <v>0.09</v>
      </c>
      <c r="F15" s="4">
        <f>100*LN(Prices!B16/Prices!B15)-$E15</f>
        <v>3.970043151544682</v>
      </c>
      <c r="G15" s="4">
        <f>100*LN(Prices!C16/Prices!C15)-$E15</f>
        <v>-1.0008716198240366</v>
      </c>
      <c r="H15" s="4">
        <f>100*LN(Prices!D16/Prices!D15)-$E15</f>
        <v>-0.8817215533347063</v>
      </c>
    </row>
    <row r="16" spans="1:8" ht="12.75">
      <c r="A16">
        <v>20060413</v>
      </c>
      <c r="B16" s="4">
        <v>-0.61</v>
      </c>
      <c r="C16" s="4">
        <v>-0.1</v>
      </c>
      <c r="D16" s="4">
        <v>0</v>
      </c>
      <c r="E16" s="4">
        <v>0.09</v>
      </c>
      <c r="F16" s="4">
        <f>100*LN(Prices!B17/Prices!B16)-$E16</f>
        <v>-1.0797151254819066</v>
      </c>
      <c r="G16" s="4">
        <f>100*LN(Prices!C17/Prices!C16)-$E16</f>
        <v>-0.8774056430905882</v>
      </c>
      <c r="H16" s="4">
        <f>100*LN(Prices!D17/Prices!D16)-$E16</f>
        <v>-2.003638642852698</v>
      </c>
    </row>
    <row r="17" spans="1:8" ht="12.75">
      <c r="A17">
        <v>20060421</v>
      </c>
      <c r="B17" s="4">
        <v>1.86</v>
      </c>
      <c r="C17" s="4">
        <v>0.68</v>
      </c>
      <c r="D17" s="4">
        <v>1.12</v>
      </c>
      <c r="E17" s="4">
        <v>0.09</v>
      </c>
      <c r="F17" s="4">
        <f>100*LN(Prices!B18/Prices!B17)-$E17</f>
        <v>8.241198248494909</v>
      </c>
      <c r="G17" s="4">
        <f>100*LN(Prices!C18/Prices!C17)-$E17</f>
        <v>1.3921544210641195</v>
      </c>
      <c r="H17" s="4">
        <f>100*LN(Prices!D18/Prices!D17)-$E17</f>
        <v>2.7366090743335976</v>
      </c>
    </row>
    <row r="18" spans="1:8" ht="12.75">
      <c r="A18">
        <v>20060428</v>
      </c>
      <c r="B18" s="4">
        <v>-0.26</v>
      </c>
      <c r="C18" s="4">
        <v>-0.76</v>
      </c>
      <c r="D18" s="4">
        <v>0.83</v>
      </c>
      <c r="E18" s="4">
        <v>0.09</v>
      </c>
      <c r="F18" s="4">
        <f>100*LN(Prices!B19/Prices!B18)-$E18</f>
        <v>-4.572412031731693</v>
      </c>
      <c r="G18" s="4">
        <f>100*LN(Prices!C19/Prices!C18)-$E18</f>
        <v>1.7535677545841375</v>
      </c>
      <c r="H18" s="4">
        <f>100*LN(Prices!D19/Prices!D18)-$E18</f>
        <v>2.2454354861096886</v>
      </c>
    </row>
    <row r="19" spans="1:8" ht="12.75">
      <c r="A19">
        <v>20060505</v>
      </c>
      <c r="B19" s="4">
        <v>1.31</v>
      </c>
      <c r="C19" s="4">
        <v>0.93</v>
      </c>
      <c r="D19" s="4">
        <v>0.75</v>
      </c>
      <c r="E19" s="4">
        <v>0.107</v>
      </c>
      <c r="F19" s="4">
        <f>100*LN(Prices!B20/Prices!B19)-$E19</f>
        <v>-5.929584066837049</v>
      </c>
      <c r="G19" s="4">
        <f>100*LN(Prices!C20/Prices!C19)-$E19</f>
        <v>0.2322708937085709</v>
      </c>
      <c r="H19" s="4">
        <f>100*LN(Prices!D20/Prices!D19)-$E19</f>
        <v>0.5419698292905393</v>
      </c>
    </row>
    <row r="20" spans="1:8" ht="12.75">
      <c r="A20">
        <v>20060512</v>
      </c>
      <c r="B20" s="4">
        <v>-2.8</v>
      </c>
      <c r="C20" s="4">
        <v>-2.24</v>
      </c>
      <c r="D20" s="4">
        <v>1.03</v>
      </c>
      <c r="E20" s="4">
        <v>0.107</v>
      </c>
      <c r="F20" s="4">
        <f>100*LN(Prices!B21/Prices!B20)-$E20</f>
        <v>-5.357871028281603</v>
      </c>
      <c r="G20" s="4">
        <f>100*LN(Prices!C21/Prices!C20)-$E20</f>
        <v>-2.8104471994126157</v>
      </c>
      <c r="H20" s="4">
        <f>100*LN(Prices!D21/Prices!D20)-$E20</f>
        <v>-6.920215073767927</v>
      </c>
    </row>
    <row r="21" spans="1:8" ht="12.75">
      <c r="A21">
        <v>20060519</v>
      </c>
      <c r="B21" s="4">
        <v>-2.32</v>
      </c>
      <c r="C21" s="4">
        <v>-0.78</v>
      </c>
      <c r="D21" s="4">
        <v>0.14</v>
      </c>
      <c r="E21" s="4">
        <v>0.107</v>
      </c>
      <c r="F21" s="4">
        <f>100*LN(Prices!B22/Prices!B21)-$E21</f>
        <v>-1.2116272369309065</v>
      </c>
      <c r="G21" s="4">
        <f>100*LN(Prices!C22/Prices!C21)-$E21</f>
        <v>-2.9303017715512256</v>
      </c>
      <c r="H21" s="4">
        <f>100*LN(Prices!D22/Prices!D21)-$E21</f>
        <v>-4.416348437254506</v>
      </c>
    </row>
    <row r="22" spans="1:8" ht="12.75">
      <c r="A22">
        <v>20060526</v>
      </c>
      <c r="B22" s="4">
        <v>0.91</v>
      </c>
      <c r="C22" s="4">
        <v>-0.29</v>
      </c>
      <c r="D22" s="4">
        <v>0.22</v>
      </c>
      <c r="E22" s="4">
        <v>0.107</v>
      </c>
      <c r="F22" s="4">
        <f>100*LN(Prices!B23/Prices!B22)-$E22</f>
        <v>2.9090530378791217</v>
      </c>
      <c r="G22" s="4">
        <f>100*LN(Prices!C23/Prices!C22)-$E22</f>
        <v>0.6507482211911731</v>
      </c>
      <c r="H22" s="4">
        <f>100*LN(Prices!D23/Prices!D22)-$E22</f>
        <v>1.6842871079842945</v>
      </c>
    </row>
    <row r="23" spans="1:8" ht="12.75">
      <c r="A23">
        <v>20060602</v>
      </c>
      <c r="B23" s="4">
        <v>0.81</v>
      </c>
      <c r="C23" s="4">
        <v>0.21</v>
      </c>
      <c r="D23" s="4">
        <v>0.74</v>
      </c>
      <c r="E23" s="4">
        <v>0.1</v>
      </c>
      <c r="F23" s="4">
        <f>100*LN(Prices!B24/Prices!B23)-$E23</f>
        <v>-0.6021107040921341</v>
      </c>
      <c r="G23" s="4">
        <f>100*LN(Prices!C24/Prices!C23)-$E23</f>
        <v>0.696112121586742</v>
      </c>
      <c r="H23" s="4">
        <f>100*LN(Prices!D24/Prices!D23)-$E23</f>
        <v>0.9915036133879872</v>
      </c>
    </row>
    <row r="24" spans="1:8" ht="12.75">
      <c r="A24">
        <v>20060609</v>
      </c>
      <c r="B24" s="4">
        <v>-3.41</v>
      </c>
      <c r="C24" s="4">
        <v>-1.57</v>
      </c>
      <c r="D24" s="4">
        <v>0.14</v>
      </c>
      <c r="E24" s="4">
        <v>0.1</v>
      </c>
      <c r="F24" s="4">
        <f>100*LN(Prices!B25/Prices!B24)-$E24</f>
        <v>1.7616482607764994</v>
      </c>
      <c r="G24" s="4">
        <f>100*LN(Prices!C25/Prices!C24)-$E24</f>
        <v>-2.869270307846251</v>
      </c>
      <c r="H24" s="4">
        <f>100*LN(Prices!D25/Prices!D24)-$E24</f>
        <v>-8.8359748357027</v>
      </c>
    </row>
    <row r="25" spans="1:8" ht="12.75">
      <c r="A25">
        <v>20060616</v>
      </c>
      <c r="B25" s="4">
        <v>-0.49</v>
      </c>
      <c r="C25" s="4">
        <v>-1.08</v>
      </c>
      <c r="D25" s="4">
        <v>-0.17</v>
      </c>
      <c r="E25" s="4">
        <v>0.1</v>
      </c>
      <c r="F25" s="4">
        <f>100*LN(Prices!B26/Prices!B25)-$E25</f>
        <v>0.9627037883933575</v>
      </c>
      <c r="G25" s="4">
        <f>100*LN(Prices!C26/Prices!C25)-$E25</f>
        <v>-0.553927243341911</v>
      </c>
      <c r="H25" s="4">
        <f>100*LN(Prices!D26/Prices!D25)-$E25</f>
        <v>-2.248348164942313</v>
      </c>
    </row>
    <row r="26" spans="1:8" ht="12.75">
      <c r="A26">
        <v>20060623</v>
      </c>
      <c r="B26" s="4">
        <v>-0.4</v>
      </c>
      <c r="C26" s="4">
        <v>0.05</v>
      </c>
      <c r="D26" s="4">
        <v>0.34</v>
      </c>
      <c r="E26" s="4">
        <v>0.1</v>
      </c>
      <c r="F26" s="4">
        <f>100*LN(Prices!B27/Prices!B26)-$E26</f>
        <v>3.4601326272406334</v>
      </c>
      <c r="G26" s="4">
        <f>100*LN(Prices!C27/Prices!C26)-$E26</f>
        <v>-3.524675260173735</v>
      </c>
      <c r="H26" s="4">
        <f>100*LN(Prices!D27/Prices!D26)-$E26</f>
        <v>3.7755068158083667</v>
      </c>
    </row>
    <row r="27" spans="1:8" ht="12.75">
      <c r="A27">
        <v>20060630</v>
      </c>
      <c r="B27" s="4">
        <v>2.44</v>
      </c>
      <c r="C27" s="4">
        <v>1.69</v>
      </c>
      <c r="D27" s="4">
        <v>0.82</v>
      </c>
      <c r="E27" s="4">
        <v>0.1</v>
      </c>
      <c r="F27" s="4">
        <f>100*LN(Prices!B28/Prices!B27)-$E27</f>
        <v>3.4116871101654227</v>
      </c>
      <c r="G27" s="4">
        <f>100*LN(Prices!C28/Prices!C27)-$E27</f>
        <v>3.5064934920795867</v>
      </c>
      <c r="H27" s="4">
        <f>100*LN(Prices!D28/Prices!D27)-$E27</f>
        <v>4.288578945434219</v>
      </c>
    </row>
    <row r="28" spans="1:8" ht="12.75">
      <c r="A28">
        <v>20060707</v>
      </c>
      <c r="B28" s="4">
        <v>-0.7</v>
      </c>
      <c r="C28" s="4">
        <v>-1.45</v>
      </c>
      <c r="D28" s="4">
        <v>1.01</v>
      </c>
      <c r="E28" s="4">
        <v>0.1</v>
      </c>
      <c r="F28" s="4">
        <f>100*LN(Prices!B29/Prices!B28)-$E28</f>
        <v>0.16673668438213915</v>
      </c>
      <c r="G28" s="4">
        <f>100*LN(Prices!C29/Prices!C28)-$E28</f>
        <v>0.8041652916949946</v>
      </c>
      <c r="H28" s="4">
        <f>100*LN(Prices!D29/Prices!D28)-$E28</f>
        <v>-3.43253097737302</v>
      </c>
    </row>
    <row r="29" spans="1:8" ht="12.75">
      <c r="A29">
        <v>20060714</v>
      </c>
      <c r="B29" s="4">
        <v>-2.65</v>
      </c>
      <c r="C29" s="4">
        <v>-1.47</v>
      </c>
      <c r="D29" s="4">
        <v>1.14</v>
      </c>
      <c r="E29" s="4">
        <v>0.1</v>
      </c>
      <c r="F29" s="4">
        <f>100*LN(Prices!B30/Prices!B29)-$E29</f>
        <v>-4.21490785689035</v>
      </c>
      <c r="G29" s="4">
        <f>100*LN(Prices!C30/Prices!C29)-$E29</f>
        <v>-5.556739634197476</v>
      </c>
      <c r="H29" s="4">
        <f>100*LN(Prices!D30/Prices!D29)-$E29</f>
        <v>-6.393583007996098</v>
      </c>
    </row>
    <row r="30" spans="1:8" ht="12.75">
      <c r="A30">
        <v>20060721</v>
      </c>
      <c r="B30" s="4">
        <v>-0.33</v>
      </c>
      <c r="C30" s="4">
        <v>-1.75</v>
      </c>
      <c r="D30" s="4">
        <v>0.85</v>
      </c>
      <c r="E30" s="4">
        <v>0.1</v>
      </c>
      <c r="F30" s="4">
        <f>100*LN(Prices!B31/Prices!B30)-$E30</f>
        <v>-3.4747737073245113</v>
      </c>
      <c r="G30" s="4">
        <f>100*LN(Prices!C31/Prices!C30)-$E30</f>
        <v>5.984826041738923</v>
      </c>
      <c r="H30" s="4">
        <f>100*LN(Prices!D31/Prices!D30)-$E30</f>
        <v>5.06901842197526</v>
      </c>
    </row>
    <row r="31" spans="1:8" ht="12.75">
      <c r="A31">
        <v>20060728</v>
      </c>
      <c r="B31" s="4">
        <v>3.25</v>
      </c>
      <c r="C31" s="4">
        <v>0.57</v>
      </c>
      <c r="D31" s="4">
        <v>0.35</v>
      </c>
      <c r="E31" s="4">
        <v>0.1</v>
      </c>
      <c r="F31" s="4">
        <f>100*LN(Prices!B32/Prices!B31)-$E31</f>
        <v>-0.6114180479659631</v>
      </c>
      <c r="G31" s="4">
        <f>100*LN(Prices!C32/Prices!C31)-$E31</f>
        <v>9.039946926378292</v>
      </c>
      <c r="H31" s="4">
        <f>100*LN(Prices!D32/Prices!D31)-$E31</f>
        <v>10.521690005545944</v>
      </c>
    </row>
    <row r="32" spans="1:8" ht="12.75">
      <c r="A32">
        <v>20060804</v>
      </c>
      <c r="B32" s="4">
        <v>0.1</v>
      </c>
      <c r="C32" s="4">
        <v>-0.05</v>
      </c>
      <c r="D32" s="4">
        <v>-0.19</v>
      </c>
      <c r="E32" s="4">
        <v>0.105</v>
      </c>
      <c r="F32" s="4">
        <f>100*LN(Prices!B33/Prices!B32)-$E32</f>
        <v>-3.850992271117412</v>
      </c>
      <c r="G32" s="4">
        <f>100*LN(Prices!C33/Prices!C32)-$E32</f>
        <v>-0.5959993497555893</v>
      </c>
      <c r="H32" s="4">
        <f>100*LN(Prices!D33/Prices!D32)-$E32</f>
        <v>0.41751540427686684</v>
      </c>
    </row>
    <row r="33" spans="1:8" ht="12.75">
      <c r="A33">
        <v>20060811</v>
      </c>
      <c r="B33" s="4">
        <v>-1.27</v>
      </c>
      <c r="C33" s="4">
        <v>-1.68</v>
      </c>
      <c r="D33" s="4">
        <v>0.16</v>
      </c>
      <c r="E33" s="4">
        <v>0.105</v>
      </c>
      <c r="F33" s="4">
        <f>100*LN(Prices!B34/Prices!B33)-$E33</f>
        <v>-1.546393581653327</v>
      </c>
      <c r="G33" s="4">
        <f>100*LN(Prices!C34/Prices!C33)-$E33</f>
        <v>0.18170918677556663</v>
      </c>
      <c r="H33" s="4">
        <f>100*LN(Prices!D34/Prices!D33)-$E33</f>
        <v>-3.694088611655231</v>
      </c>
    </row>
    <row r="34" spans="1:8" ht="12.75">
      <c r="A34">
        <v>20060818</v>
      </c>
      <c r="B34" s="4">
        <v>2.87</v>
      </c>
      <c r="C34" s="4">
        <v>1.82</v>
      </c>
      <c r="D34" s="4">
        <v>-1.82</v>
      </c>
      <c r="E34" s="4">
        <v>0.105</v>
      </c>
      <c r="F34" s="4">
        <f>100*LN(Prices!B35/Prices!B34)-$E34</f>
        <v>3.848378385763863</v>
      </c>
      <c r="G34" s="4">
        <f>100*LN(Prices!C35/Prices!C34)-$E34</f>
        <v>4.530268429055286</v>
      </c>
      <c r="H34" s="4">
        <f>100*LN(Prices!D35/Prices!D34)-$E34</f>
        <v>5.607310622232647</v>
      </c>
    </row>
    <row r="35" spans="1:8" ht="12.75">
      <c r="A35">
        <v>20060825</v>
      </c>
      <c r="B35" s="4">
        <v>-0.71</v>
      </c>
      <c r="C35" s="4">
        <v>-1.03</v>
      </c>
      <c r="D35" s="4">
        <v>0.53</v>
      </c>
      <c r="E35" s="4">
        <v>0.105</v>
      </c>
      <c r="F35" s="4">
        <f>100*LN(Prices!B36/Prices!B35)-$E35</f>
        <v>-2.7749267732046534</v>
      </c>
      <c r="G35" s="4">
        <f>100*LN(Prices!C36/Prices!C35)-$E35</f>
        <v>0.5566097299607465</v>
      </c>
      <c r="H35" s="4">
        <f>100*LN(Prices!D36/Prices!D35)-$E35</f>
        <v>-0.9791577895943575</v>
      </c>
    </row>
    <row r="36" spans="1:8" ht="12.75">
      <c r="A36">
        <v>20060901</v>
      </c>
      <c r="B36" s="4">
        <v>1.49</v>
      </c>
      <c r="C36" s="4">
        <v>1.79</v>
      </c>
      <c r="D36" s="4">
        <v>-0.48</v>
      </c>
      <c r="E36" s="4">
        <v>0.102</v>
      </c>
      <c r="F36" s="4">
        <f>100*LN(Prices!B37/Prices!B36)-$E36</f>
        <v>1.3185011020239192</v>
      </c>
      <c r="G36" s="4">
        <f>100*LN(Prices!C37/Prices!C36)-$E36</f>
        <v>2.5770733557766023</v>
      </c>
      <c r="H36" s="4">
        <f>100*LN(Prices!D37/Prices!D36)-$E36</f>
        <v>2.024783771512409</v>
      </c>
    </row>
    <row r="37" spans="1:8" ht="12.75">
      <c r="A37">
        <v>20060908</v>
      </c>
      <c r="B37" s="4">
        <v>-1.29</v>
      </c>
      <c r="C37" s="4">
        <v>-0.68</v>
      </c>
      <c r="D37" s="4">
        <v>0.44</v>
      </c>
      <c r="E37" s="4">
        <v>0.102</v>
      </c>
      <c r="F37" s="4">
        <f>100*LN(Prices!B38/Prices!B37)-$E37</f>
        <v>-0.3002947308493638</v>
      </c>
      <c r="G37" s="4">
        <f>100*LN(Prices!C38/Prices!C37)-$E37</f>
        <v>-1.4325651536286386</v>
      </c>
      <c r="H37" s="4">
        <f>100*LN(Prices!D38/Prices!D37)-$E37</f>
        <v>-2.6535416916856662</v>
      </c>
    </row>
    <row r="38" spans="1:8" ht="12.75">
      <c r="A38">
        <v>20060915</v>
      </c>
      <c r="B38" s="4">
        <v>1.39</v>
      </c>
      <c r="C38" s="4">
        <v>1.21</v>
      </c>
      <c r="D38" s="4">
        <v>-1.09</v>
      </c>
      <c r="E38" s="4">
        <v>0.102</v>
      </c>
      <c r="F38" s="4">
        <f>100*LN(Prices!B39/Prices!B38)-$E38</f>
        <v>8.034714246478826</v>
      </c>
      <c r="G38" s="4">
        <f>100*LN(Prices!C39/Prices!C38)-$E38</f>
        <v>1.492566815542685</v>
      </c>
      <c r="H38" s="4">
        <f>100*LN(Prices!D39/Prices!D38)-$E38</f>
        <v>2.9521295936581486</v>
      </c>
    </row>
    <row r="39" spans="1:8" ht="12.75">
      <c r="A39">
        <v>20060922</v>
      </c>
      <c r="B39" s="4">
        <v>-0.58</v>
      </c>
      <c r="C39" s="4">
        <v>-0.87</v>
      </c>
      <c r="D39" s="4">
        <v>0.32</v>
      </c>
      <c r="E39" s="4">
        <v>0.102</v>
      </c>
      <c r="F39" s="4">
        <f>100*LN(Prices!B40/Prices!B39)-$E39</f>
        <v>-1.6014258749439456</v>
      </c>
      <c r="G39" s="4">
        <f>100*LN(Prices!C40/Prices!C39)-$E39</f>
        <v>0.3489590505975064</v>
      </c>
      <c r="H39" s="4">
        <f>100*LN(Prices!D40/Prices!D39)-$E39</f>
        <v>1.2745043817156203</v>
      </c>
    </row>
    <row r="40" spans="1:8" ht="12.75">
      <c r="A40">
        <v>20060929</v>
      </c>
      <c r="B40" s="4">
        <v>1.52</v>
      </c>
      <c r="C40" s="4">
        <v>-0.56</v>
      </c>
      <c r="D40" s="4">
        <v>-0.2</v>
      </c>
      <c r="E40" s="4">
        <v>0.102</v>
      </c>
      <c r="F40" s="4">
        <f>100*LN(Prices!B41/Prices!B40)-$E40</f>
        <v>-0.5686873726922266</v>
      </c>
      <c r="G40" s="4">
        <f>100*LN(Prices!C41/Prices!C40)-$E40</f>
        <v>0.5706482760950813</v>
      </c>
      <c r="H40" s="4">
        <f>100*LN(Prices!D41/Prices!D40)-$E40</f>
        <v>-0.305814308434483</v>
      </c>
    </row>
    <row r="41" spans="1:8" ht="12.75">
      <c r="A41">
        <v>20061006</v>
      </c>
      <c r="B41" s="4">
        <v>0.9</v>
      </c>
      <c r="C41" s="4">
        <v>0.66</v>
      </c>
      <c r="D41" s="4">
        <v>-0.38</v>
      </c>
      <c r="E41" s="4">
        <v>0.102</v>
      </c>
      <c r="F41" s="4">
        <f>100*LN(Prices!B42/Prices!B41)-$E41</f>
        <v>4.422117795784732</v>
      </c>
      <c r="G41" s="4">
        <f>100*LN(Prices!C42/Prices!C41)-$E41</f>
        <v>-1.7164521860694473</v>
      </c>
      <c r="H41" s="4">
        <f>100*LN(Prices!D42/Prices!D41)-$E41</f>
        <v>-0.540148794998937</v>
      </c>
    </row>
    <row r="42" spans="1:8" ht="12.75">
      <c r="A42">
        <v>20061013</v>
      </c>
      <c r="B42" s="4">
        <v>1.37</v>
      </c>
      <c r="C42" s="4">
        <v>1.44</v>
      </c>
      <c r="D42" s="4">
        <v>0.15</v>
      </c>
      <c r="E42" s="4">
        <v>0.102</v>
      </c>
      <c r="F42" s="4">
        <f>100*LN(Prices!B43/Prices!B42)-$E42</f>
        <v>1.502186323697663</v>
      </c>
      <c r="G42" s="4">
        <f>100*LN(Prices!C43/Prices!C42)-$E42</f>
        <v>-1.2057219561658237</v>
      </c>
      <c r="H42" s="4">
        <f>100*LN(Prices!D43/Prices!D42)-$E42</f>
        <v>0.3652905699392423</v>
      </c>
    </row>
    <row r="43" spans="1:8" ht="12.75">
      <c r="A43">
        <v>20061020</v>
      </c>
      <c r="B43" s="4">
        <v>0.17</v>
      </c>
      <c r="C43" s="4">
        <v>-0.26</v>
      </c>
      <c r="D43" s="4">
        <v>0.46</v>
      </c>
      <c r="E43" s="4">
        <v>0.102</v>
      </c>
      <c r="F43" s="4">
        <f>100*LN(Prices!B44/Prices!B43)-$E43</f>
        <v>7.200249808053707</v>
      </c>
      <c r="G43" s="4">
        <f>100*LN(Prices!C44/Prices!C43)-$E43</f>
        <v>0.20369378027939428</v>
      </c>
      <c r="H43" s="4">
        <f>100*LN(Prices!D44/Prices!D43)-$E43</f>
        <v>-0.39380061557141527</v>
      </c>
    </row>
    <row r="44" spans="1:8" ht="12.75">
      <c r="A44">
        <v>20061027</v>
      </c>
      <c r="B44" s="4">
        <v>0.78</v>
      </c>
      <c r="C44" s="4">
        <v>-0.4</v>
      </c>
      <c r="D44" s="4">
        <v>0.36</v>
      </c>
      <c r="E44" s="4">
        <v>0.102</v>
      </c>
      <c r="F44" s="4">
        <f>100*LN(Prices!B45/Prices!B44)-$E44</f>
        <v>3.2206927317918868</v>
      </c>
      <c r="G44" s="4">
        <f>100*LN(Prices!C45/Prices!C44)-$E44</f>
        <v>-1.7562019824273674</v>
      </c>
      <c r="H44" s="4">
        <f>100*LN(Prices!D45/Prices!D44)-$E44</f>
        <v>0.654917733144478</v>
      </c>
    </row>
    <row r="45" spans="1:8" ht="12.75">
      <c r="A45">
        <v>20061103</v>
      </c>
      <c r="B45" s="4">
        <v>-1.01</v>
      </c>
      <c r="C45" s="4">
        <v>-0.58</v>
      </c>
      <c r="D45" s="4">
        <v>0.15</v>
      </c>
      <c r="E45" s="4">
        <v>0.105</v>
      </c>
      <c r="F45" s="4">
        <f>100*LN(Prices!B46/Prices!B45)-$E45</f>
        <v>-0.8230601074860497</v>
      </c>
      <c r="G45" s="4">
        <f>100*LN(Prices!C46/Prices!C45)-$E45</f>
        <v>-2.6188794348940037</v>
      </c>
      <c r="H45" s="4">
        <f>100*LN(Prices!D46/Prices!D45)-$E45</f>
        <v>-0.6284091623598078</v>
      </c>
    </row>
    <row r="46" spans="1:8" ht="12.75">
      <c r="A46">
        <v>20061110</v>
      </c>
      <c r="B46" s="4">
        <v>1.32</v>
      </c>
      <c r="C46" s="4">
        <v>0.86</v>
      </c>
      <c r="D46" s="4">
        <v>0.35</v>
      </c>
      <c r="E46" s="4">
        <v>0.105</v>
      </c>
      <c r="F46" s="4">
        <f>100*LN(Prices!B47/Prices!B46)-$E46</f>
        <v>0.2652336698535741</v>
      </c>
      <c r="G46" s="4">
        <f>100*LN(Prices!C47/Prices!C46)-$E46</f>
        <v>-2.4391099883159684</v>
      </c>
      <c r="H46" s="4">
        <f>100*LN(Prices!D47/Prices!D46)-$E46</f>
        <v>3.671192368962129</v>
      </c>
    </row>
    <row r="47" spans="1:8" ht="12.75">
      <c r="A47">
        <v>20061117</v>
      </c>
      <c r="B47" s="4">
        <v>1.36</v>
      </c>
      <c r="C47" s="4">
        <v>0.97</v>
      </c>
      <c r="D47" s="4">
        <v>-0.77</v>
      </c>
      <c r="E47" s="4">
        <v>0.105</v>
      </c>
      <c r="F47" s="4">
        <f>100*LN(Prices!B48/Prices!B47)-$E47</f>
        <v>5.0877661817327695</v>
      </c>
      <c r="G47" s="4">
        <f>100*LN(Prices!C48/Prices!C47)-$E47</f>
        <v>5.554274537445715</v>
      </c>
      <c r="H47" s="4">
        <f>100*LN(Prices!D48/Prices!D47)-$E47</f>
        <v>2.6910298929207523</v>
      </c>
    </row>
    <row r="48" spans="1:8" ht="12.75">
      <c r="A48">
        <v>20061124</v>
      </c>
      <c r="B48" s="4">
        <v>0.37</v>
      </c>
      <c r="C48" s="4">
        <v>0.34</v>
      </c>
      <c r="D48" s="4">
        <v>-0.17</v>
      </c>
      <c r="E48" s="4">
        <v>0.105</v>
      </c>
      <c r="F48" s="4">
        <f>100*LN(Prices!B49/Prices!B48)-$E48</f>
        <v>1.1323263785921749</v>
      </c>
      <c r="G48" s="4">
        <f>100*LN(Prices!C49/Prices!C48)-$E48</f>
        <v>-1.2660037531606594</v>
      </c>
      <c r="H48" s="4">
        <f>100*LN(Prices!D49/Prices!D48)-$E48</f>
        <v>0.5480635455329974</v>
      </c>
    </row>
    <row r="49" spans="1:8" ht="12.75">
      <c r="A49">
        <v>20061201</v>
      </c>
      <c r="B49" s="4">
        <v>-0.43</v>
      </c>
      <c r="C49" s="4">
        <v>-1.11</v>
      </c>
      <c r="D49" s="4">
        <v>0.96</v>
      </c>
      <c r="E49" s="4">
        <v>0.1</v>
      </c>
      <c r="F49" s="4">
        <f>100*LN(Prices!B50/Prices!B49)-$E49</f>
        <v>-5.010704605436193</v>
      </c>
      <c r="G49" s="4">
        <f>100*LN(Prices!C50/Prices!C49)-$E49</f>
        <v>3.4561001845173376</v>
      </c>
      <c r="H49" s="4">
        <f>100*LN(Prices!D50/Prices!D49)-$E49</f>
        <v>-0.6439230162818391</v>
      </c>
    </row>
    <row r="50" spans="1:8" ht="12.75">
      <c r="A50">
        <v>20061208</v>
      </c>
      <c r="B50" s="4">
        <v>0.95</v>
      </c>
      <c r="C50" s="4">
        <v>0.41</v>
      </c>
      <c r="D50" s="4">
        <v>0.17</v>
      </c>
      <c r="E50" s="4">
        <v>0.1</v>
      </c>
      <c r="F50" s="4">
        <f>100*LN(Prices!B51/Prices!B50)-$E50</f>
        <v>0.5860770400372832</v>
      </c>
      <c r="G50" s="4">
        <f>100*LN(Prices!C51/Prices!C50)-$E50</f>
        <v>-10.252781641519539</v>
      </c>
      <c r="H50" s="4">
        <f>100*LN(Prices!D51/Prices!D50)-$E50</f>
        <v>-1.5558696919152257</v>
      </c>
    </row>
    <row r="51" spans="1:8" ht="12.75">
      <c r="A51">
        <v>20061215</v>
      </c>
      <c r="B51" s="4">
        <v>0.78</v>
      </c>
      <c r="C51" s="4">
        <v>-1.21</v>
      </c>
      <c r="D51" s="4">
        <v>1.38</v>
      </c>
      <c r="E51" s="4">
        <v>0.1</v>
      </c>
      <c r="F51" s="4">
        <f>100*LN(Prices!B52/Prices!B51)-$E51</f>
        <v>-0.8901244950591857</v>
      </c>
      <c r="G51" s="4">
        <f>100*LN(Prices!C52/Prices!C51)-$E51</f>
        <v>1.7129874412306185</v>
      </c>
      <c r="H51" s="4">
        <f>100*LN(Prices!D52/Prices!D51)-$E51</f>
        <v>0.14872197429032946</v>
      </c>
    </row>
    <row r="52" spans="1:8" ht="12.75">
      <c r="A52">
        <v>20061222</v>
      </c>
      <c r="B52" s="4">
        <v>-1.31</v>
      </c>
      <c r="C52" s="4">
        <v>-0.08</v>
      </c>
      <c r="D52" s="4">
        <v>0.43</v>
      </c>
      <c r="E52" s="4">
        <v>0.1</v>
      </c>
      <c r="F52" s="4">
        <f>100*LN(Prices!B53/Prices!B52)-$E52</f>
        <v>-5.383957621758138</v>
      </c>
      <c r="G52" s="4">
        <f>100*LN(Prices!C53/Prices!C52)-$E52</f>
        <v>1.1981926739633348</v>
      </c>
      <c r="H52" s="4">
        <f>100*LN(Prices!D53/Prices!D52)-$E52</f>
        <v>-0.1</v>
      </c>
    </row>
    <row r="53" spans="1:8" ht="12.75">
      <c r="A53">
        <v>20061229</v>
      </c>
      <c r="B53" s="4">
        <v>0.55</v>
      </c>
      <c r="C53" s="4">
        <v>0.35</v>
      </c>
      <c r="D53" s="4">
        <v>0.29</v>
      </c>
      <c r="E53" s="4">
        <v>0.1</v>
      </c>
      <c r="F53" s="4">
        <f>100*LN(Prices!B54/Prices!B53)-$E53</f>
        <v>0.9698091245805786</v>
      </c>
      <c r="G53" s="4">
        <f>100*LN(Prices!C54/Prices!C53)-$E53</f>
        <v>-0.3825430739367789</v>
      </c>
      <c r="H53" s="4">
        <f>100*LN(Prices!D54/Prices!D53)-$E53</f>
        <v>1.5153670897945943</v>
      </c>
    </row>
    <row r="54" spans="1:8" ht="12.75">
      <c r="A54">
        <v>20070105</v>
      </c>
      <c r="B54" s="4">
        <v>-0.91</v>
      </c>
      <c r="C54" s="4">
        <v>-0.59</v>
      </c>
      <c r="D54" s="4">
        <v>-1.02</v>
      </c>
      <c r="E54" s="4">
        <v>0.11</v>
      </c>
      <c r="F54" s="4">
        <f>100*LN(Prices!B55/Prices!B54)-$E54</f>
        <v>5.52847670344744</v>
      </c>
      <c r="G54" s="4">
        <f>100*LN(Prices!C55/Prices!C54)-$E54</f>
        <v>1.4540984591158965</v>
      </c>
      <c r="H54" s="4">
        <f>100*LN(Prices!D55/Prices!D54)-$E54</f>
        <v>-2.417794728254484</v>
      </c>
    </row>
    <row r="55" spans="1:8" ht="12.75">
      <c r="A55">
        <v>20070112</v>
      </c>
      <c r="B55" s="4">
        <v>1.71</v>
      </c>
      <c r="C55" s="4">
        <v>0.79</v>
      </c>
      <c r="D55" s="4">
        <v>-0.8</v>
      </c>
      <c r="E55" s="4">
        <v>0.11</v>
      </c>
      <c r="F55" s="4">
        <f>100*LN(Prices!B56/Prices!B55)-$E55</f>
        <v>3.4804238541882384</v>
      </c>
      <c r="G55" s="4">
        <f>100*LN(Prices!C56/Prices!C55)-$E55</f>
        <v>1.1553391441030936</v>
      </c>
      <c r="H55" s="4">
        <f>100*LN(Prices!D56/Prices!D55)-$E55</f>
        <v>2.1706318868542853</v>
      </c>
    </row>
    <row r="56" spans="1:8" ht="12.75">
      <c r="A56">
        <v>20070119</v>
      </c>
      <c r="B56" s="4">
        <v>-0.18</v>
      </c>
      <c r="C56" s="4">
        <v>-1.09</v>
      </c>
      <c r="D56" s="4">
        <v>0.9</v>
      </c>
      <c r="E56" s="4">
        <v>0.11</v>
      </c>
      <c r="F56" s="4">
        <f>100*LN(Prices!B57/Prices!B56)-$E56</f>
        <v>-3.176337245070972</v>
      </c>
      <c r="G56" s="4">
        <f>100*LN(Prices!C57/Prices!C56)-$E56</f>
        <v>2.0280795024950256</v>
      </c>
      <c r="H56" s="4">
        <f>100*LN(Prices!D57/Prices!D56)-$E56</f>
        <v>0.8363366554707851</v>
      </c>
    </row>
    <row r="57" spans="1:8" ht="12.75">
      <c r="A57">
        <v>20070126</v>
      </c>
      <c r="B57" s="4">
        <v>-0.34</v>
      </c>
      <c r="C57" s="4">
        <v>0.76</v>
      </c>
      <c r="D57" s="4">
        <v>0.41</v>
      </c>
      <c r="E57" s="4">
        <v>0.11</v>
      </c>
      <c r="F57" s="4">
        <f>100*LN(Prices!B58/Prices!B57)-$E57</f>
        <v>1.1258237214787872</v>
      </c>
      <c r="G57" s="4">
        <f>100*LN(Prices!C58/Prices!C57)-$E57</f>
        <v>-3.553219642148413</v>
      </c>
      <c r="H57" s="4">
        <f>100*LN(Prices!D58/Prices!D57)-$E57</f>
        <v>2.0463460298073253</v>
      </c>
    </row>
    <row r="58" spans="1:8" ht="12.75">
      <c r="A58">
        <v>20070202</v>
      </c>
      <c r="B58" s="4">
        <v>1.89</v>
      </c>
      <c r="C58" s="4">
        <v>0.52</v>
      </c>
      <c r="D58" s="4">
        <v>0.56</v>
      </c>
      <c r="E58" s="4">
        <v>0.095</v>
      </c>
      <c r="F58" s="4">
        <f>100*LN(Prices!B59/Prices!B58)-$E58</f>
        <v>-3.029706280125785</v>
      </c>
      <c r="G58" s="4">
        <f>100*LN(Prices!C59/Prices!C58)-$E58</f>
        <v>1.797800988551886</v>
      </c>
      <c r="H58" s="4">
        <f>100*LN(Prices!D59/Prices!D58)-$E58</f>
        <v>0.08918634334786943</v>
      </c>
    </row>
    <row r="59" spans="1:8" ht="12.75">
      <c r="A59">
        <v>20070209</v>
      </c>
      <c r="B59" s="4">
        <v>-0.51</v>
      </c>
      <c r="C59" s="4">
        <v>0.39</v>
      </c>
      <c r="D59" s="4">
        <v>0.38</v>
      </c>
      <c r="E59" s="4">
        <v>0.095</v>
      </c>
      <c r="F59" s="4">
        <f>100*LN(Prices!B60/Prices!B59)-$E59</f>
        <v>-4.252946374370783</v>
      </c>
      <c r="G59" s="4">
        <f>100*LN(Prices!C60/Prices!C59)-$E59</f>
        <v>-0.564852078155426</v>
      </c>
      <c r="H59" s="4">
        <f>100*LN(Prices!D60/Prices!D59)-$E59</f>
        <v>-1.0989714448183252</v>
      </c>
    </row>
    <row r="60" spans="1:8" ht="12.75">
      <c r="A60">
        <v>20070216</v>
      </c>
      <c r="B60" s="4">
        <v>1.27</v>
      </c>
      <c r="C60" s="4">
        <v>-0.03</v>
      </c>
      <c r="D60" s="4">
        <v>-0.03</v>
      </c>
      <c r="E60" s="4">
        <v>0.095</v>
      </c>
      <c r="F60" s="4">
        <f>100*LN(Prices!B61/Prices!B60)-$E60</f>
        <v>1.632825948598669</v>
      </c>
      <c r="G60" s="4">
        <f>100*LN(Prices!C61/Prices!C60)-$E60</f>
        <v>-0.409465667947172</v>
      </c>
      <c r="H60" s="4">
        <f>100*LN(Prices!D61/Prices!D60)-$E60</f>
        <v>1.2239323351079328</v>
      </c>
    </row>
    <row r="61" spans="1:8" ht="12.75">
      <c r="A61">
        <v>20070223</v>
      </c>
      <c r="B61" s="4">
        <v>-0.06</v>
      </c>
      <c r="C61" s="4">
        <v>1.36</v>
      </c>
      <c r="D61" s="4">
        <v>-0.56</v>
      </c>
      <c r="E61" s="4">
        <v>0.095</v>
      </c>
      <c r="F61" s="4">
        <f>100*LN(Prices!B62/Prices!B61)-$E61</f>
        <v>0.049594734727520295</v>
      </c>
      <c r="G61" s="4">
        <f>100*LN(Prices!C62/Prices!C61)-$E61</f>
        <v>-2.727780706014908</v>
      </c>
      <c r="H61" s="4">
        <f>100*LN(Prices!D62/Prices!D61)-$E61</f>
        <v>0.11442416031149066</v>
      </c>
    </row>
    <row r="62" spans="1:8" ht="12.75">
      <c r="A62">
        <v>20070302</v>
      </c>
      <c r="B62" s="4">
        <v>-4.67</v>
      </c>
      <c r="C62" s="4">
        <v>-1.3</v>
      </c>
      <c r="D62" s="4">
        <v>0.7</v>
      </c>
      <c r="E62" s="4">
        <v>0.107</v>
      </c>
      <c r="F62" s="4">
        <f>100*LN(Prices!B63/Prices!B62)-$E62</f>
        <v>-7.135075643572625</v>
      </c>
      <c r="G62" s="4">
        <f>100*LN(Prices!C63/Prices!C62)-$E62</f>
        <v>-3.3940666834514652</v>
      </c>
      <c r="H62" s="4">
        <f>100*LN(Prices!D63/Prices!D62)-$E62</f>
        <v>-8.163585704461005</v>
      </c>
    </row>
    <row r="63" spans="1:8" ht="12.75">
      <c r="A63">
        <v>20070309</v>
      </c>
      <c r="B63" s="4">
        <v>1.1</v>
      </c>
      <c r="C63" s="4">
        <v>0.03</v>
      </c>
      <c r="D63" s="4">
        <v>0.08</v>
      </c>
      <c r="E63" s="4">
        <v>0.107</v>
      </c>
      <c r="F63" s="4">
        <f>100*LN(Prices!B64/Prices!B63)-$E63</f>
        <v>3.0963603471581327</v>
      </c>
      <c r="G63" s="4">
        <f>100*LN(Prices!C64/Prices!C63)-$E63</f>
        <v>2.3683739152938177</v>
      </c>
      <c r="H63" s="4">
        <f>100*LN(Prices!D64/Prices!D63)-$E63</f>
        <v>2.935802786030697</v>
      </c>
    </row>
    <row r="64" spans="1:8" ht="12.75">
      <c r="A64">
        <v>20070316</v>
      </c>
      <c r="B64" s="4">
        <v>-1.17</v>
      </c>
      <c r="C64" s="4">
        <v>0.44</v>
      </c>
      <c r="D64" s="4">
        <v>-0.19</v>
      </c>
      <c r="E64" s="4">
        <v>0.107</v>
      </c>
      <c r="F64" s="4">
        <f>100*LN(Prices!B65/Prices!B64)-$E64</f>
        <v>-2.816913983055334</v>
      </c>
      <c r="G64" s="4">
        <f>100*LN(Prices!C65/Prices!C64)-$E64</f>
        <v>-1.7918559645825063</v>
      </c>
      <c r="H64" s="4">
        <f>100*LN(Prices!D65/Prices!D64)-$E64</f>
        <v>0.11271994557696018</v>
      </c>
    </row>
    <row r="65" spans="1:8" ht="12.75">
      <c r="A65">
        <v>20070323</v>
      </c>
      <c r="B65" s="4">
        <v>3.55</v>
      </c>
      <c r="C65" s="4">
        <v>-0.13</v>
      </c>
      <c r="D65" s="4">
        <v>-0.03</v>
      </c>
      <c r="E65" s="4">
        <v>0.107</v>
      </c>
      <c r="F65" s="4">
        <f>100*LN(Prices!B66/Prices!B65)-$E65</f>
        <v>4.542217646486944</v>
      </c>
      <c r="G65" s="4">
        <f>100*LN(Prices!C66/Prices!C65)-$E65</f>
        <v>2.5510996564056145</v>
      </c>
      <c r="H65" s="4">
        <f>100*LN(Prices!D66/Prices!D65)-$E65</f>
        <v>4.398991541480519</v>
      </c>
    </row>
    <row r="66" spans="1:8" ht="12.75">
      <c r="A66">
        <v>20070330</v>
      </c>
      <c r="B66" s="4">
        <v>-1.01</v>
      </c>
      <c r="C66" s="4">
        <v>0.04</v>
      </c>
      <c r="D66" s="4">
        <v>0.17</v>
      </c>
      <c r="E66" s="4">
        <v>0.107</v>
      </c>
      <c r="F66" s="4">
        <f>100*LN(Prices!B67/Prices!B66)-$E66</f>
        <v>-0.9048389912303568</v>
      </c>
      <c r="G66" s="4">
        <f>100*LN(Prices!C67/Prices!C66)-$E66</f>
        <v>-1.6523743901840253</v>
      </c>
      <c r="H66" s="4">
        <f>100*LN(Prices!D67/Prices!D66)-$E66</f>
        <v>-0.1857091736817154</v>
      </c>
    </row>
    <row r="67" spans="1:8" ht="12.75">
      <c r="A67">
        <v>20070405</v>
      </c>
      <c r="B67" s="4">
        <v>1.61</v>
      </c>
      <c r="C67" s="4">
        <v>-0.16</v>
      </c>
      <c r="D67" s="4">
        <v>-0.32</v>
      </c>
      <c r="E67" s="4">
        <v>0.11</v>
      </c>
      <c r="F67" s="4">
        <f>100*LN(Prices!B68/Prices!B67)-$E67</f>
        <v>2.7621842670745824</v>
      </c>
      <c r="G67" s="4">
        <f>100*LN(Prices!C68/Prices!C67)-$E67</f>
        <v>2.1591411202070887</v>
      </c>
      <c r="H67" s="4">
        <f>100*LN(Prices!D68/Prices!D67)-$E67</f>
        <v>2.608614030415678</v>
      </c>
    </row>
    <row r="68" spans="1:8" ht="12.75">
      <c r="A68">
        <v>20070413</v>
      </c>
      <c r="B68" s="4">
        <v>0.64</v>
      </c>
      <c r="C68" s="4">
        <v>0.11</v>
      </c>
      <c r="D68" s="4">
        <v>0.17</v>
      </c>
      <c r="E68" s="4">
        <v>0.11</v>
      </c>
      <c r="F68" s="4">
        <f>100*LN(Prices!B69/Prices!B68)-$E68</f>
        <v>-1.2232552593431412</v>
      </c>
      <c r="G68" s="4">
        <f>100*LN(Prices!C69/Prices!C68)-$E68</f>
        <v>3.044835773492606</v>
      </c>
      <c r="H68" s="4">
        <f>100*LN(Prices!D69/Prices!D68)-$E68</f>
        <v>1.5366489853579977</v>
      </c>
    </row>
    <row r="69" spans="1:8" ht="12.75">
      <c r="A69">
        <v>20070420</v>
      </c>
      <c r="B69" s="4">
        <v>1.74</v>
      </c>
      <c r="C69" s="4">
        <v>-0.98</v>
      </c>
      <c r="D69" s="4">
        <v>0.19</v>
      </c>
      <c r="E69" s="4">
        <v>0.11</v>
      </c>
      <c r="F69" s="4">
        <f>100*LN(Prices!B70/Prices!B69)-$E69</f>
        <v>3.3031710979815054</v>
      </c>
      <c r="G69" s="4">
        <f>100*LN(Prices!C70/Prices!C69)-$E69</f>
        <v>1.009486696322299</v>
      </c>
      <c r="H69" s="4">
        <f>100*LN(Prices!D70/Prices!D69)-$E69</f>
        <v>6.147365234807592</v>
      </c>
    </row>
    <row r="70" spans="1:8" ht="12.75">
      <c r="A70">
        <v>20070427</v>
      </c>
      <c r="B70" s="4">
        <v>0.45</v>
      </c>
      <c r="C70" s="4">
        <v>-0.3</v>
      </c>
      <c r="D70" s="4">
        <v>-0.92</v>
      </c>
      <c r="E70" s="4">
        <v>0.11</v>
      </c>
      <c r="F70" s="4">
        <f>100*LN(Prices!B71/Prices!B70)-$E70</f>
        <v>-0.8317995123011754</v>
      </c>
      <c r="G70" s="4">
        <f>100*LN(Prices!C71/Prices!C70)-$E70</f>
        <v>-1.4626776298201851</v>
      </c>
      <c r="H70" s="4">
        <f>100*LN(Prices!D71/Prices!D70)-$E70</f>
        <v>-2.3052683057163734</v>
      </c>
    </row>
    <row r="71" spans="1:8" ht="12.75">
      <c r="A71">
        <v>20070504</v>
      </c>
      <c r="B71" s="4">
        <v>0.64</v>
      </c>
      <c r="C71" s="4">
        <v>-0.59</v>
      </c>
      <c r="D71" s="4">
        <v>0.25</v>
      </c>
      <c r="E71" s="4">
        <v>0.102</v>
      </c>
      <c r="F71" s="4">
        <f>100*LN(Prices!B72/Prices!B71)-$E71</f>
        <v>-1.7628635383404334</v>
      </c>
      <c r="G71" s="4">
        <f>100*LN(Prices!C72/Prices!C71)-$E71</f>
        <v>1.633819860975773</v>
      </c>
      <c r="H71" s="4">
        <f>100*LN(Prices!D72/Prices!D71)-$E71</f>
        <v>-1.1935814876996242</v>
      </c>
    </row>
    <row r="72" spans="1:8" ht="12.75">
      <c r="A72">
        <v>20070511</v>
      </c>
      <c r="B72" s="4">
        <v>0.03</v>
      </c>
      <c r="C72" s="4">
        <v>-0.62</v>
      </c>
      <c r="D72" s="4">
        <v>0.53</v>
      </c>
      <c r="E72" s="4">
        <v>0.102</v>
      </c>
      <c r="F72" s="4">
        <f>100*LN(Prices!B73/Prices!B72)-$E72</f>
        <v>-1.03604811895776</v>
      </c>
      <c r="G72" s="4">
        <f>100*LN(Prices!C73/Prices!C72)-$E72</f>
        <v>0.81159600043008</v>
      </c>
      <c r="H72" s="4">
        <f>100*LN(Prices!D73/Prices!D72)-$E72</f>
        <v>-0.9593230710488213</v>
      </c>
    </row>
    <row r="73" spans="1:8" ht="12.75">
      <c r="A73">
        <v>20070518</v>
      </c>
      <c r="B73" s="4">
        <v>0.8</v>
      </c>
      <c r="C73" s="4">
        <v>-1.59</v>
      </c>
      <c r="D73" s="4">
        <v>0.2</v>
      </c>
      <c r="E73" s="4">
        <v>0.102</v>
      </c>
      <c r="F73" s="4">
        <f>100*LN(Prices!B74/Prices!B73)-$E73</f>
        <v>0.6620956647261792</v>
      </c>
      <c r="G73" s="4">
        <f>100*LN(Prices!C74/Prices!C73)-$E73</f>
        <v>1.3650189747793837</v>
      </c>
      <c r="H73" s="4">
        <f>100*LN(Prices!D74/Prices!D73)-$E73</f>
        <v>1.895143826447029</v>
      </c>
    </row>
    <row r="74" spans="1:8" ht="12.75">
      <c r="A74">
        <v>20070525</v>
      </c>
      <c r="B74" s="4">
        <v>-0.28</v>
      </c>
      <c r="C74" s="4">
        <v>1.15</v>
      </c>
      <c r="D74" s="4">
        <v>-0.8</v>
      </c>
      <c r="E74" s="4">
        <v>0.102</v>
      </c>
      <c r="F74" s="4">
        <f>100*LN(Prices!B75/Prices!B74)-$E74</f>
        <v>2.665936499037522</v>
      </c>
      <c r="G74" s="4">
        <f>100*LN(Prices!C75/Prices!C74)-$E74</f>
        <v>0.23350823643733737</v>
      </c>
      <c r="H74" s="4">
        <f>100*LN(Prices!D75/Prices!D74)-$E74</f>
        <v>-1.53493283628409</v>
      </c>
    </row>
    <row r="75" spans="1:8" ht="12.75">
      <c r="A75">
        <v>20070601</v>
      </c>
      <c r="B75" s="4">
        <v>1.71</v>
      </c>
      <c r="C75" s="4">
        <v>0.9</v>
      </c>
      <c r="D75" s="4">
        <v>-0.28</v>
      </c>
      <c r="E75" s="4">
        <v>0.1</v>
      </c>
      <c r="F75" s="4">
        <f>100*LN(Prices!B76/Prices!B75)-$E75</f>
        <v>3.331509950838133</v>
      </c>
      <c r="G75" s="4">
        <f>100*LN(Prices!C76/Prices!C75)-$E75</f>
        <v>0.4566909904652864</v>
      </c>
      <c r="H75" s="4">
        <f>100*LN(Prices!D76/Prices!D75)-$E75</f>
        <v>2.840679479288678</v>
      </c>
    </row>
    <row r="76" spans="1:8" ht="12.75">
      <c r="A76">
        <v>20070608</v>
      </c>
      <c r="B76" s="4">
        <v>-2.1</v>
      </c>
      <c r="C76" s="4">
        <v>0.09</v>
      </c>
      <c r="D76" s="4">
        <v>-0.26</v>
      </c>
      <c r="E76" s="4">
        <v>0.1</v>
      </c>
      <c r="F76" s="4">
        <f>100*LN(Prices!B77/Prices!B76)-$E76</f>
        <v>2.8710126034007364</v>
      </c>
      <c r="G76" s="4">
        <f>100*LN(Prices!C77/Prices!C76)-$E76</f>
        <v>-4.372053876860644</v>
      </c>
      <c r="H76" s="4">
        <f>100*LN(Prices!D77/Prices!D76)-$E76</f>
        <v>-0.7673046687848284</v>
      </c>
    </row>
    <row r="77" spans="1:8" ht="12.75">
      <c r="A77">
        <v>20070615</v>
      </c>
      <c r="B77" s="4">
        <v>1.62</v>
      </c>
      <c r="C77" s="4">
        <v>-0.19</v>
      </c>
      <c r="D77" s="4">
        <v>-0.09</v>
      </c>
      <c r="E77" s="4">
        <v>0.1</v>
      </c>
      <c r="F77" s="4">
        <f>100*LN(Prices!B78/Prices!B77)-$E77</f>
        <v>-1.9798650276560512</v>
      </c>
      <c r="G77" s="4">
        <f>100*LN(Prices!C78/Prices!C77)-$E77</f>
        <v>-0.2933114849045194</v>
      </c>
      <c r="H77" s="4">
        <f>100*LN(Prices!D78/Prices!D77)-$E77</f>
        <v>0.5673046687848344</v>
      </c>
    </row>
    <row r="78" spans="1:8" ht="12.75">
      <c r="A78">
        <v>20070622</v>
      </c>
      <c r="B78" s="4">
        <v>-1.82</v>
      </c>
      <c r="C78" s="4">
        <v>0.6</v>
      </c>
      <c r="D78" s="4">
        <v>-0.27</v>
      </c>
      <c r="E78" s="4">
        <v>0.1</v>
      </c>
      <c r="F78" s="4">
        <f>100*LN(Prices!B79/Prices!B78)-$E78</f>
        <v>3.604091227768365</v>
      </c>
      <c r="G78" s="4">
        <f>100*LN(Prices!C79/Prices!C78)-$E78</f>
        <v>-4.329043541313294</v>
      </c>
      <c r="H78" s="4">
        <f>100*LN(Prices!D79/Prices!D78)-$E78</f>
        <v>-0.815140115762524</v>
      </c>
    </row>
    <row r="79" spans="1:8" ht="12.75">
      <c r="A79">
        <v>20070629</v>
      </c>
      <c r="B79" s="4">
        <v>-0.05</v>
      </c>
      <c r="C79" s="4">
        <v>-0.07</v>
      </c>
      <c r="D79" s="4">
        <v>-0.33</v>
      </c>
      <c r="E79" s="4">
        <v>0.1</v>
      </c>
      <c r="F79" s="4">
        <f>100*LN(Prices!B80/Prices!B79)-$E79</f>
        <v>-0.5352480909010312</v>
      </c>
      <c r="G79" s="4">
        <f>100*LN(Prices!C80/Prices!C79)-$E79</f>
        <v>0.6641299999958793</v>
      </c>
      <c r="H79" s="4">
        <f>100*LN(Prices!D80/Prices!D79)-$E79</f>
        <v>1.1363448019333309</v>
      </c>
    </row>
    <row r="80" spans="1:8" ht="12.75">
      <c r="A80">
        <v>20070706</v>
      </c>
      <c r="B80" s="4">
        <v>1.96</v>
      </c>
      <c r="C80" s="4">
        <v>-0.03</v>
      </c>
      <c r="D80" s="4">
        <v>-0.68</v>
      </c>
      <c r="E80" s="4">
        <v>0.1</v>
      </c>
      <c r="F80" s="4">
        <f>100*LN(Prices!B81/Prices!B80)-$E80</f>
        <v>3.0449724986753224</v>
      </c>
      <c r="G80" s="4">
        <f>100*LN(Prices!C81/Prices!C80)-$E80</f>
        <v>1.2529852232247696</v>
      </c>
      <c r="H80" s="4">
        <f>100*LN(Prices!D81/Prices!D80)-$E80</f>
        <v>4.720488175396691</v>
      </c>
    </row>
    <row r="81" spans="1:8" ht="12.75">
      <c r="A81">
        <v>20070713</v>
      </c>
      <c r="B81" s="4">
        <v>1.25</v>
      </c>
      <c r="C81" s="4">
        <v>-0.91</v>
      </c>
      <c r="D81" s="4">
        <v>-0.59</v>
      </c>
      <c r="E81" s="4">
        <v>0.1</v>
      </c>
      <c r="F81" s="4">
        <f>100*LN(Prices!B82/Prices!B81)-$E81</f>
        <v>2.2380448644063713</v>
      </c>
      <c r="G81" s="4">
        <f>100*LN(Prices!C82/Prices!C81)-$E81</f>
        <v>-0.139533505160088</v>
      </c>
      <c r="H81" s="4">
        <f>100*LN(Prices!D82/Prices!D81)-$E81</f>
        <v>0.2147484612807463</v>
      </c>
    </row>
    <row r="82" spans="1:8" ht="12.75">
      <c r="A82">
        <v>20070720</v>
      </c>
      <c r="B82" s="4">
        <v>-1.25</v>
      </c>
      <c r="C82" s="4">
        <v>-0.56</v>
      </c>
      <c r="D82" s="4">
        <v>-0.96</v>
      </c>
      <c r="E82" s="4">
        <v>0.1</v>
      </c>
      <c r="F82" s="4">
        <f>100*LN(Prices!B83/Prices!B82)-$E82</f>
        <v>-6.0778305166574125</v>
      </c>
      <c r="G82" s="4">
        <f>100*LN(Prices!C83/Prices!C82)-$E82</f>
        <v>-4.052127235384185</v>
      </c>
      <c r="H82" s="4">
        <f>100*LN(Prices!D83/Prices!D82)-$E82</f>
        <v>-2.531109166380958</v>
      </c>
    </row>
    <row r="83" spans="1:8" ht="12.75">
      <c r="A83">
        <v>20070727</v>
      </c>
      <c r="B83" s="4">
        <v>-5.31</v>
      </c>
      <c r="C83" s="4">
        <v>-1.25</v>
      </c>
      <c r="D83" s="4">
        <v>-0.86</v>
      </c>
      <c r="E83" s="4">
        <v>0.1</v>
      </c>
      <c r="F83" s="4">
        <f>100*LN(Prices!B84/Prices!B83)-$E83</f>
        <v>-1.6949795975835975</v>
      </c>
      <c r="G83" s="4">
        <f>100*LN(Prices!C84/Prices!C83)-$E83</f>
        <v>-4.687381205828659</v>
      </c>
      <c r="H83" s="4">
        <f>100*LN(Prices!D84/Prices!D83)-$E83</f>
        <v>-8.918292524078273</v>
      </c>
    </row>
    <row r="84" spans="1:8" ht="12.75">
      <c r="A84">
        <v>20070803</v>
      </c>
      <c r="B84" s="4">
        <v>-1.81</v>
      </c>
      <c r="C84" s="4">
        <v>-1</v>
      </c>
      <c r="D84" s="4">
        <v>-1.16</v>
      </c>
      <c r="E84" s="4">
        <v>0.105</v>
      </c>
      <c r="F84" s="4">
        <f>100*LN(Prices!B85/Prices!B84)-$E84</f>
        <v>-1.8569588107544017</v>
      </c>
      <c r="G84" s="4">
        <f>100*LN(Prices!C85/Prices!C84)-$E84</f>
        <v>-1.27460397631913</v>
      </c>
      <c r="H84" s="4">
        <f>100*LN(Prices!D85/Prices!D84)-$E84</f>
        <v>-1.3180550568507745</v>
      </c>
    </row>
    <row r="85" spans="1:8" ht="12.75">
      <c r="A85">
        <v>20070810</v>
      </c>
      <c r="B85" s="4">
        <v>1.12</v>
      </c>
      <c r="C85" s="4">
        <v>2.15</v>
      </c>
      <c r="D85" s="4">
        <v>-0.93</v>
      </c>
      <c r="E85" s="4">
        <v>0.105</v>
      </c>
      <c r="F85" s="4">
        <f>100*LN(Prices!B86/Prices!B85)-$E85</f>
        <v>2.3981981851621907</v>
      </c>
      <c r="G85" s="4">
        <f>100*LN(Prices!C86/Prices!C85)-$E85</f>
        <v>3.110711163453144</v>
      </c>
      <c r="H85" s="4">
        <f>100*LN(Prices!D86/Prices!D85)-$E85</f>
        <v>-2.1340923457497807</v>
      </c>
    </row>
    <row r="86" spans="1:8" ht="12.75">
      <c r="A86">
        <v>20070817</v>
      </c>
      <c r="B86" s="4">
        <v>-1.07</v>
      </c>
      <c r="C86" s="4">
        <v>-0.23</v>
      </c>
      <c r="D86" s="4">
        <v>0.96</v>
      </c>
      <c r="E86" s="4">
        <v>0.105</v>
      </c>
      <c r="F86" s="4">
        <f>100*LN(Prices!B87/Prices!B86)-$E86</f>
        <v>-3.1984056728998738</v>
      </c>
      <c r="G86" s="4">
        <f>100*LN(Prices!C87/Prices!C86)-$E86</f>
        <v>-0.31619332031436126</v>
      </c>
      <c r="H86" s="4">
        <f>100*LN(Prices!D87/Prices!D86)-$E86</f>
        <v>-3.590041177211565</v>
      </c>
    </row>
    <row r="87" spans="1:8" ht="12.75">
      <c r="A87">
        <v>20070824</v>
      </c>
      <c r="B87" s="4">
        <v>2.67</v>
      </c>
      <c r="C87" s="4">
        <v>-0.83</v>
      </c>
      <c r="D87" s="4">
        <v>-0.2</v>
      </c>
      <c r="E87" s="4">
        <v>0.105</v>
      </c>
      <c r="F87" s="4">
        <f>100*LN(Prices!B88/Prices!B87)-$E87</f>
        <v>2.8428805441373646</v>
      </c>
      <c r="G87" s="4">
        <f>100*LN(Prices!C88/Prices!C87)-$E87</f>
        <v>3.1808019365452704</v>
      </c>
      <c r="H87" s="4">
        <f>100*LN(Prices!D88/Prices!D87)-$E87</f>
        <v>6.244687187754517</v>
      </c>
    </row>
    <row r="88" spans="1:8" ht="12.75">
      <c r="A88">
        <v>20070831</v>
      </c>
      <c r="B88" s="4">
        <v>-0.31</v>
      </c>
      <c r="C88" s="4">
        <v>-0.04</v>
      </c>
      <c r="D88" s="4">
        <v>-1.08</v>
      </c>
      <c r="E88" s="4">
        <v>0.105</v>
      </c>
      <c r="F88" s="4">
        <f>100*LN(Prices!B89/Prices!B88)-$E88</f>
        <v>-0.056468089316771095</v>
      </c>
      <c r="G88" s="4">
        <f>100*LN(Prices!C89/Prices!C88)-$E88</f>
        <v>0.3033304979370781</v>
      </c>
      <c r="H88" s="4">
        <f>100*LN(Prices!D89/Prices!D88)-$E88</f>
        <v>-0.3827428877987065</v>
      </c>
    </row>
    <row r="89" spans="1:8" ht="12.75">
      <c r="A89">
        <v>20070907</v>
      </c>
      <c r="B89" s="4">
        <v>-1.18</v>
      </c>
      <c r="C89" s="4">
        <v>-0.58</v>
      </c>
      <c r="D89" s="4">
        <v>-0.16</v>
      </c>
      <c r="E89" s="4">
        <v>0.08</v>
      </c>
      <c r="F89" s="4">
        <f>100*LN(Prices!B90/Prices!B89)-$E89</f>
        <v>0.7125809903252056</v>
      </c>
      <c r="G89" s="4">
        <f>100*LN(Prices!C90/Prices!C89)-$E89</f>
        <v>-2.471866603551672</v>
      </c>
      <c r="H89" s="4">
        <f>100*LN(Prices!D90/Prices!D89)-$E89</f>
        <v>-1.1476257991341645</v>
      </c>
    </row>
    <row r="90" spans="1:8" ht="12.75">
      <c r="A90">
        <v>20070914</v>
      </c>
      <c r="B90" s="4">
        <v>1.88</v>
      </c>
      <c r="C90" s="4">
        <v>-1.28</v>
      </c>
      <c r="D90" s="4">
        <v>-0.67</v>
      </c>
      <c r="E90" s="4">
        <v>0.08</v>
      </c>
      <c r="F90" s="4">
        <f>100*LN(Prices!B91/Prices!B90)-$E90</f>
        <v>1.713770068666725</v>
      </c>
      <c r="G90" s="4">
        <f>100*LN(Prices!C91/Prices!C90)-$E90</f>
        <v>0.08680571006970132</v>
      </c>
      <c r="H90" s="4">
        <f>100*LN(Prices!D91/Prices!D90)-$E90</f>
        <v>8.439953128949949</v>
      </c>
    </row>
    <row r="91" spans="1:8" ht="12.75">
      <c r="A91">
        <v>20070921</v>
      </c>
      <c r="B91" s="4">
        <v>2.81</v>
      </c>
      <c r="C91" s="4">
        <v>0.26</v>
      </c>
      <c r="D91" s="4">
        <v>-0.13</v>
      </c>
      <c r="E91" s="4">
        <v>0.08</v>
      </c>
      <c r="F91" s="4">
        <f>100*LN(Prices!B92/Prices!B91)-$E91</f>
        <v>5.6799608855298995</v>
      </c>
      <c r="G91" s="4">
        <f>100*LN(Prices!C92/Prices!C91)-$E91</f>
        <v>1.1210912666135402</v>
      </c>
      <c r="H91" s="4">
        <f>100*LN(Prices!D92/Prices!D91)-$E91</f>
        <v>3.1300666406440416</v>
      </c>
    </row>
    <row r="92" spans="1:8" ht="12.75">
      <c r="A92">
        <v>20070928</v>
      </c>
      <c r="B92" s="4">
        <v>0.24</v>
      </c>
      <c r="C92" s="4">
        <v>-0.87</v>
      </c>
      <c r="D92" s="4">
        <v>-1.09</v>
      </c>
      <c r="E92" s="4">
        <v>0.08</v>
      </c>
      <c r="F92" s="4">
        <f>100*LN(Prices!B93/Prices!B92)-$E92</f>
        <v>1.1920041645451436</v>
      </c>
      <c r="G92" s="4">
        <f>100*LN(Prices!C93/Prices!C92)-$E92</f>
        <v>-0.7408863377140816</v>
      </c>
      <c r="H92" s="4">
        <f>100*LN(Prices!D93/Prices!D92)-$E92</f>
        <v>2.0338632838921837</v>
      </c>
    </row>
    <row r="93" spans="1:8" ht="12.75">
      <c r="A93">
        <v>20071005</v>
      </c>
      <c r="B93" s="4">
        <v>2.29</v>
      </c>
      <c r="C93" s="4">
        <v>1.86</v>
      </c>
      <c r="D93" s="4">
        <v>0.06</v>
      </c>
      <c r="E93" s="4">
        <v>0.08</v>
      </c>
      <c r="F93" s="4">
        <f>100*LN(Prices!B94/Prices!B93)-$E93</f>
        <v>4.5328110043058345</v>
      </c>
      <c r="G93" s="4">
        <f>100*LN(Prices!C94/Prices!C93)-$E93</f>
        <v>4.536204176316241</v>
      </c>
      <c r="H93" s="4">
        <f>100*LN(Prices!D94/Prices!D93)-$E93</f>
        <v>-3.221856345867127</v>
      </c>
    </row>
    <row r="94" spans="1:8" ht="12.75">
      <c r="A94">
        <v>20071012</v>
      </c>
      <c r="B94" s="4">
        <v>0.41</v>
      </c>
      <c r="C94" s="4">
        <v>-0.96</v>
      </c>
      <c r="D94" s="4">
        <v>-0.48</v>
      </c>
      <c r="E94" s="4">
        <v>0.08</v>
      </c>
      <c r="F94" s="4">
        <f>100*LN(Prices!B95/Prices!B94)-$E94</f>
        <v>6.961822222038223</v>
      </c>
      <c r="G94" s="4">
        <f>100*LN(Prices!C95/Prices!C94)-$E94</f>
        <v>-1.3544099202575144</v>
      </c>
      <c r="H94" s="4">
        <f>100*LN(Prices!D95/Prices!D94)-$E94</f>
        <v>4.102264181134797</v>
      </c>
    </row>
    <row r="95" spans="1:8" ht="12.75">
      <c r="A95">
        <v>20071019</v>
      </c>
      <c r="B95" s="4">
        <v>-3.75</v>
      </c>
      <c r="C95" s="4">
        <v>-0.89</v>
      </c>
      <c r="D95" s="4">
        <v>-0.7</v>
      </c>
      <c r="E95" s="4">
        <v>0.08</v>
      </c>
      <c r="F95" s="4">
        <f>100*LN(Prices!B96/Prices!B95)-$E95</f>
        <v>1.061889016202982</v>
      </c>
      <c r="G95" s="4">
        <f>100*LN(Prices!C96/Prices!C95)-$E95</f>
        <v>-4.882893093489188</v>
      </c>
      <c r="H95" s="4">
        <f>100*LN(Prices!D96/Prices!D95)-$E95</f>
        <v>-9.760876964754678</v>
      </c>
    </row>
    <row r="96" spans="1:8" ht="12.75">
      <c r="A96">
        <v>20071026</v>
      </c>
      <c r="B96" s="4">
        <v>2.24</v>
      </c>
      <c r="C96" s="4">
        <v>0.44</v>
      </c>
      <c r="D96" s="4">
        <v>-0.41</v>
      </c>
      <c r="E96" s="4">
        <v>0.08</v>
      </c>
      <c r="F96" s="4">
        <f>100*LN(Prices!B97/Prices!B96)-$E96</f>
        <v>4.451931934084154</v>
      </c>
      <c r="G96" s="4">
        <f>100*LN(Prices!C97/Prices!C96)-$E96</f>
        <v>0.9241925389201538</v>
      </c>
      <c r="H96" s="4">
        <f>100*LN(Prices!D97/Prices!D96)-$E96</f>
        <v>0.13810259463603675</v>
      </c>
    </row>
    <row r="97" spans="1:8" ht="12.75">
      <c r="A97">
        <v>20071102</v>
      </c>
      <c r="B97" s="4">
        <v>-1.34</v>
      </c>
      <c r="C97" s="4">
        <v>-0.92</v>
      </c>
      <c r="D97" s="4">
        <v>-1.15</v>
      </c>
      <c r="E97" s="4">
        <v>0.085</v>
      </c>
      <c r="F97" s="4">
        <f>100*LN(Prices!B98/Prices!B97)-$E97</f>
        <v>5.20540628129908</v>
      </c>
      <c r="G97" s="4">
        <f>100*LN(Prices!C98/Prices!C97)-$E97</f>
        <v>-2.785586060791516</v>
      </c>
      <c r="H97" s="4">
        <f>100*LN(Prices!D98/Prices!D97)-$E97</f>
        <v>2.4013819689390274</v>
      </c>
    </row>
    <row r="98" spans="1:8" ht="12.75">
      <c r="A98">
        <v>20071109</v>
      </c>
      <c r="B98" s="4">
        <v>-3.71</v>
      </c>
      <c r="C98" s="4">
        <v>0.54</v>
      </c>
      <c r="D98" s="4">
        <v>1.56</v>
      </c>
      <c r="E98" s="4">
        <v>0.085</v>
      </c>
      <c r="F98" s="4">
        <f>100*LN(Prices!B99/Prices!B98)-$E98</f>
        <v>-6.9637017707678</v>
      </c>
      <c r="G98" s="4">
        <f>100*LN(Prices!C99/Prices!C98)-$E98</f>
        <v>-2.465549550221823</v>
      </c>
      <c r="H98" s="4">
        <f>100*LN(Prices!D99/Prices!D98)-$E98</f>
        <v>0.05657623884357442</v>
      </c>
    </row>
    <row r="99" spans="1:8" ht="12.75">
      <c r="A99">
        <v>20071116</v>
      </c>
      <c r="B99" s="4">
        <v>-0.29</v>
      </c>
      <c r="C99" s="4">
        <v>-0.94</v>
      </c>
      <c r="D99" s="4">
        <v>-0.75</v>
      </c>
      <c r="E99" s="4">
        <v>0.085</v>
      </c>
      <c r="F99" s="4">
        <f>100*LN(Prices!B100/Prices!B99)-$E99</f>
        <v>-4.762177986870222</v>
      </c>
      <c r="G99" s="4">
        <f>100*LN(Prices!C100/Prices!C99)-$E99</f>
        <v>2.3383120054383695</v>
      </c>
      <c r="H99" s="4">
        <f>100*LN(Prices!D100/Prices!D99)-$E99</f>
        <v>-2.4953302655230587</v>
      </c>
    </row>
    <row r="100" spans="1:8" ht="12.75">
      <c r="A100">
        <v>20071123</v>
      </c>
      <c r="B100" s="4">
        <v>-1.49</v>
      </c>
      <c r="C100" s="4">
        <v>-0.27</v>
      </c>
      <c r="D100" s="4">
        <v>-0.32</v>
      </c>
      <c r="E100" s="4">
        <v>0.085</v>
      </c>
      <c r="F100" s="4">
        <f>100*LN(Prices!B101/Prices!B100)-$E100</f>
        <v>6.491285537401935</v>
      </c>
      <c r="G100" s="4">
        <f>100*LN(Prices!C101/Prices!C100)-$E100</f>
        <v>-1.853430817547807</v>
      </c>
      <c r="H100" s="4">
        <f>100*LN(Prices!D101/Prices!D100)-$E100</f>
        <v>1.8763161588905766</v>
      </c>
    </row>
    <row r="101" spans="1:8" ht="12.75">
      <c r="A101">
        <v>20071130</v>
      </c>
      <c r="B101" s="4">
        <v>2.69</v>
      </c>
      <c r="C101" s="4">
        <v>-1.44</v>
      </c>
      <c r="D101" s="4">
        <v>-0.8</v>
      </c>
      <c r="E101" s="4">
        <v>0.085</v>
      </c>
      <c r="F101" s="4">
        <f>100*LN(Prices!B102/Prices!B101)-$E101</f>
        <v>2.295195595172338</v>
      </c>
      <c r="G101" s="4">
        <f>100*LN(Prices!C102/Prices!C101)-$E101</f>
        <v>3.2529222073834614</v>
      </c>
      <c r="H101" s="4">
        <f>100*LN(Prices!D102/Prices!D101)-$E101</f>
        <v>-1.5403519425324654</v>
      </c>
    </row>
    <row r="102" spans="1:8" ht="12.75">
      <c r="A102">
        <v>20071207</v>
      </c>
      <c r="B102" s="4">
        <v>1.65</v>
      </c>
      <c r="C102" s="4">
        <v>0.16</v>
      </c>
      <c r="D102" s="4">
        <v>0.25</v>
      </c>
      <c r="E102" s="4">
        <v>0.067</v>
      </c>
      <c r="F102" s="4">
        <f>100*LN(Prices!B103/Prices!B102)-$E102</f>
        <v>3.0400708791356847</v>
      </c>
      <c r="G102" s="4">
        <f>100*LN(Prices!C103/Prices!C102)-$E102</f>
        <v>2.5909637804711885</v>
      </c>
      <c r="H102" s="4">
        <f>100*LN(Prices!D103/Prices!D102)-$E102</f>
        <v>-0.067</v>
      </c>
    </row>
    <row r="103" spans="1:8" ht="12.75">
      <c r="A103">
        <v>20071214</v>
      </c>
      <c r="B103" s="4">
        <v>-2.7</v>
      </c>
      <c r="C103" s="4">
        <v>-1.15</v>
      </c>
      <c r="D103" s="4">
        <v>-0.19</v>
      </c>
      <c r="E103" s="4">
        <v>0.067</v>
      </c>
      <c r="F103" s="4">
        <f>100*LN(Prices!B104/Prices!B103)-$E103</f>
        <v>-3.6137083084831882</v>
      </c>
      <c r="G103" s="4">
        <f>100*LN(Prices!C104/Prices!C103)-$E103</f>
        <v>-5.542051477140822</v>
      </c>
      <c r="H103" s="4">
        <f>100*LN(Prices!D104/Prices!D103)-$E103</f>
        <v>3.5903617395083938</v>
      </c>
    </row>
    <row r="104" spans="1:8" ht="12.75">
      <c r="A104">
        <v>20071221</v>
      </c>
      <c r="B104" s="4">
        <v>1.25</v>
      </c>
      <c r="C104" s="4">
        <v>2.27</v>
      </c>
      <c r="D104" s="4">
        <v>-0.6</v>
      </c>
      <c r="E104" s="4">
        <v>0.067</v>
      </c>
      <c r="F104" s="4">
        <f>100*LN(Prices!B105/Prices!B104)-$E104</f>
        <v>0.9036923656413445</v>
      </c>
      <c r="G104" s="4">
        <f>100*LN(Prices!C105/Prices!C104)-$E104</f>
        <v>0.5372314455962441</v>
      </c>
      <c r="H104" s="4">
        <f>100*LN(Prices!D105/Prices!D104)-$E104</f>
        <v>-0.1597213789192139</v>
      </c>
    </row>
    <row r="105" spans="1:8" ht="12.75">
      <c r="A105">
        <v>20071228</v>
      </c>
      <c r="B105" s="4">
        <v>-0.17</v>
      </c>
      <c r="C105" s="4">
        <v>-1.2</v>
      </c>
      <c r="D105" s="4">
        <v>0.18</v>
      </c>
      <c r="E105" s="4">
        <v>0.067</v>
      </c>
      <c r="F105" s="4">
        <f>100*LN(Prices!B106/Prices!B105)-$E105</f>
        <v>0.767755636957711</v>
      </c>
      <c r="G105" s="4">
        <f>100*LN(Prices!C106/Prices!C105)-$E105</f>
        <v>-1.5408021423516458</v>
      </c>
      <c r="H105" s="4">
        <f>100*LN(Prices!D106/Prices!D105)-$E105</f>
        <v>0.14150233431001355</v>
      </c>
    </row>
    <row r="106" spans="1:8" ht="12.75">
      <c r="A106">
        <v>20080104</v>
      </c>
      <c r="B106" s="4">
        <v>-4.51</v>
      </c>
      <c r="C106" s="4">
        <v>-1.26</v>
      </c>
      <c r="D106" s="4">
        <v>0.21</v>
      </c>
      <c r="E106" s="4">
        <v>0.052</v>
      </c>
      <c r="F106" s="4">
        <f>100*LN(Prices!B107/Prices!B106)-$E106</f>
        <v>-1.6373876867832642</v>
      </c>
      <c r="G106" s="4">
        <f>100*LN(Prices!C107/Prices!C106)-$E106</f>
        <v>-0.7971272695742044</v>
      </c>
      <c r="H106" s="4">
        <f>100*LN(Prices!D107/Prices!D106)-$E106</f>
        <v>-1.122275456107265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UT-Dallas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2008-01-24T18:19:18Z</dcterms:created>
  <cp:category/>
  <cp:version/>
  <cp:contentType/>
  <cp:contentStatus/>
</cp:coreProperties>
</file>